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65521" windowWidth="11220" windowHeight="4950" activeTab="0"/>
  </bookViews>
  <sheets>
    <sheet name="0.1W　0.3W　0.8W周波数特性" sheetId="1" r:id="rId1"/>
    <sheet name="0.5W　1W　5W　周波数特性" sheetId="2" r:id="rId2"/>
    <sheet name="汎用W　周波数特性 " sheetId="3" r:id="rId3"/>
  </sheets>
  <definedNames>
    <definedName name="_xlnm.Print_Area" localSheetId="0">'0.1W　0.3W　0.8W周波数特性'!$A$1:$K$53</definedName>
    <definedName name="_xlnm.Print_Area" localSheetId="1">'0.5W　1W　5W　周波数特性'!$A$1:$K$54</definedName>
    <definedName name="_xlnm.Print_Area" localSheetId="2">'汎用W　周波数特性 '!$A$1:$K$54</definedName>
  </definedNames>
  <calcPr fullCalcOnLoad="1"/>
</workbook>
</file>

<file path=xl/sharedStrings.xml><?xml version="1.0" encoding="utf-8"?>
<sst xmlns="http://schemas.openxmlformats.org/spreadsheetml/2006/main" count="60" uniqueCount="25">
  <si>
    <t>出力電圧</t>
  </si>
  <si>
    <t>dB</t>
  </si>
  <si>
    <t>周波数（Hz)</t>
  </si>
  <si>
    <t>基準周波数1000Hzの出力電圧値→</t>
  </si>
  <si>
    <t>0.5W</t>
  </si>
  <si>
    <t>1W</t>
  </si>
  <si>
    <t>ACV</t>
  </si>
  <si>
    <t>5W</t>
  </si>
  <si>
    <t>0.1W</t>
  </si>
  <si>
    <t>0.3W</t>
  </si>
  <si>
    <t>0.8W</t>
  </si>
  <si>
    <t>ACV</t>
  </si>
  <si>
    <t>No.1</t>
  </si>
  <si>
    <t>No.2</t>
  </si>
  <si>
    <t>No.3</t>
  </si>
  <si>
    <t>基準周波数
1000Hzの
出力電圧値</t>
  </si>
  <si>
    <t>負荷抵抗→</t>
  </si>
  <si>
    <t>Ω</t>
  </si>
  <si>
    <t>Ω</t>
  </si>
  <si>
    <t>W</t>
  </si>
  <si>
    <t>出力W→</t>
  </si>
  <si>
    <t>出力W</t>
  </si>
  <si>
    <t>負荷抵抗</t>
  </si>
  <si>
    <t>8Ω</t>
  </si>
  <si>
    <t>8Ω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</si>
</sst>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_ "/>
    <numFmt numFmtId="178" formatCode="0.0000_ "/>
    <numFmt numFmtId="179" formatCode="0.000_ "/>
    <numFmt numFmtId="180" formatCode="0.00_ "/>
    <numFmt numFmtId="181" formatCode="0_ "/>
    <numFmt numFmtId="182" formatCode="0.00000"/>
    <numFmt numFmtId="183" formatCode="0.0000"/>
    <numFmt numFmtId="184" formatCode="0.000"/>
    <numFmt numFmtId="185" formatCode="0.000000"/>
  </numFmts>
  <fonts count="12">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12"/>
      <name val="ＭＳ Ｐゴシック"/>
      <family val="3"/>
    </font>
    <font>
      <sz val="9.5"/>
      <name val="ＭＳ Ｐゴシック"/>
      <family val="3"/>
    </font>
    <font>
      <sz val="8.25"/>
      <name val="ＭＳ Ｐゴシック"/>
      <family val="3"/>
    </font>
    <font>
      <sz val="9.25"/>
      <name val="ＭＳ Ｐゴシック"/>
      <family val="3"/>
    </font>
    <font>
      <sz val="8"/>
      <name val="ＭＳ Ｐゴシック"/>
      <family val="3"/>
    </font>
    <font>
      <b/>
      <sz val="16"/>
      <color indexed="12"/>
      <name val="ＭＳ Ｐゴシック"/>
      <family val="3"/>
    </font>
    <font>
      <b/>
      <sz val="11"/>
      <name val="ＭＳ Ｐゴシック"/>
      <family val="0"/>
    </font>
  </fonts>
  <fills count="4">
    <fill>
      <patternFill/>
    </fill>
    <fill>
      <patternFill patternType="gray125"/>
    </fill>
    <fill>
      <patternFill patternType="solid">
        <fgColor indexed="26"/>
        <bgColor indexed="64"/>
      </patternFill>
    </fill>
    <fill>
      <patternFill patternType="solid">
        <fgColor indexed="42"/>
        <bgColor indexed="64"/>
      </patternFill>
    </fill>
  </fills>
  <borders count="1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thin"/>
      <right style="thin"/>
      <top>
        <color indexed="63"/>
      </top>
      <bottom style="thin"/>
    </border>
    <border>
      <left style="medium"/>
      <right style="medium"/>
      <top style="medium"/>
      <bottom style="medium"/>
    </border>
    <border>
      <left style="thin"/>
      <right>
        <color indexed="63"/>
      </right>
      <top style="thin"/>
      <bottom>
        <color indexed="63"/>
      </bottom>
    </border>
    <border>
      <left style="medium"/>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180"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xf>
    <xf numFmtId="0" fontId="0" fillId="0" borderId="0" xfId="0" applyFill="1" applyBorder="1" applyAlignment="1">
      <alignment horizontal="center" vertical="center"/>
    </xf>
    <xf numFmtId="0" fontId="0" fillId="0" borderId="0" xfId="0" applyBorder="1" applyAlignment="1">
      <alignment vertical="center"/>
    </xf>
    <xf numFmtId="0" fontId="4" fillId="0" borderId="0" xfId="0" applyFont="1" applyAlignment="1">
      <alignment horizontal="left" vertical="center" wrapText="1"/>
    </xf>
    <xf numFmtId="0" fontId="0" fillId="2" borderId="1" xfId="0" applyFill="1" applyBorder="1" applyAlignment="1">
      <alignment horizontal="center" vertical="center"/>
    </xf>
    <xf numFmtId="0" fontId="5" fillId="0" borderId="3" xfId="0" applyFont="1" applyBorder="1" applyAlignment="1">
      <alignment horizontal="center" vertical="center"/>
    </xf>
    <xf numFmtId="0" fontId="0" fillId="2" borderId="2" xfId="0" applyFill="1"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pplyProtection="1">
      <alignment horizontal="center" vertical="center"/>
      <protection locked="0"/>
    </xf>
    <xf numFmtId="38" fontId="0" fillId="3" borderId="5" xfId="17" applyFill="1" applyBorder="1" applyAlignment="1">
      <alignment horizontal="center" vertical="center"/>
    </xf>
    <xf numFmtId="38" fontId="0" fillId="3" borderId="6" xfId="17" applyFill="1" applyBorder="1" applyAlignment="1">
      <alignment horizontal="center" vertical="center"/>
    </xf>
    <xf numFmtId="38" fontId="0" fillId="3" borderId="7" xfId="17" applyFill="1" applyBorder="1" applyAlignment="1">
      <alignment horizontal="center" vertical="center"/>
    </xf>
    <xf numFmtId="0" fontId="0" fillId="0" borderId="2"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3"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vertical="center"/>
    </xf>
    <xf numFmtId="0" fontId="4" fillId="0" borderId="1" xfId="0" applyFont="1" applyBorder="1" applyAlignment="1">
      <alignment horizontal="center" vertical="center" wrapText="1"/>
    </xf>
    <xf numFmtId="0" fontId="0" fillId="0" borderId="3" xfId="0" applyBorder="1" applyAlignment="1">
      <alignment horizontal="right" vertical="center"/>
    </xf>
    <xf numFmtId="0" fontId="0" fillId="0" borderId="11" xfId="0" applyBorder="1" applyAlignment="1">
      <alignment horizontal="right" vertical="center"/>
    </xf>
    <xf numFmtId="0" fontId="5" fillId="3" borderId="12" xfId="0" applyFont="1" applyFill="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center" vertical="center"/>
    </xf>
    <xf numFmtId="0" fontId="0" fillId="0" borderId="9" xfId="0" applyBorder="1" applyAlignment="1">
      <alignment vertical="center"/>
    </xf>
    <xf numFmtId="0" fontId="0" fillId="0" borderId="3" xfId="0" applyBorder="1" applyAlignment="1">
      <alignment vertical="center"/>
    </xf>
    <xf numFmtId="184" fontId="0" fillId="0" borderId="15" xfId="0" applyNumberFormat="1" applyFill="1" applyBorder="1" applyAlignment="1">
      <alignment horizontal="center" vertical="center"/>
    </xf>
    <xf numFmtId="184" fontId="0" fillId="0" borderId="4" xfId="0" applyNumberFormat="1" applyFill="1" applyBorder="1" applyAlignment="1">
      <alignment horizontal="center" vertical="center"/>
    </xf>
    <xf numFmtId="0" fontId="5" fillId="0" borderId="16" xfId="0" applyFont="1" applyBorder="1" applyAlignment="1">
      <alignment horizontal="center" vertical="center"/>
    </xf>
    <xf numFmtId="0" fontId="0" fillId="0" borderId="3" xfId="0" applyFont="1" applyBorder="1" applyAlignment="1">
      <alignment horizontal="center" vertical="center"/>
    </xf>
    <xf numFmtId="38" fontId="0" fillId="3" borderId="5" xfId="17" applyFill="1" applyBorder="1" applyAlignment="1">
      <alignment horizontal="center" vertical="center"/>
    </xf>
    <xf numFmtId="38" fontId="0" fillId="3" borderId="6" xfId="17" applyFill="1" applyBorder="1" applyAlignment="1">
      <alignment horizontal="center" vertical="center"/>
    </xf>
    <xf numFmtId="38" fontId="0" fillId="3" borderId="7" xfId="17" applyFill="1" applyBorder="1" applyAlignment="1">
      <alignment horizontal="center" vertical="center"/>
    </xf>
    <xf numFmtId="0" fontId="11" fillId="0" borderId="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周波数特性</a:t>
            </a:r>
          </a:p>
        </c:rich>
      </c:tx>
      <c:layout/>
      <c:spPr>
        <a:noFill/>
        <a:ln>
          <a:noFill/>
        </a:ln>
      </c:spPr>
    </c:title>
    <c:plotArea>
      <c:layout>
        <c:manualLayout>
          <c:xMode val="edge"/>
          <c:yMode val="edge"/>
          <c:x val="0.022"/>
          <c:y val="0.087"/>
          <c:w val="0.93025"/>
          <c:h val="0.84525"/>
        </c:manualLayout>
      </c:layout>
      <c:scatterChart>
        <c:scatterStyle val="smoothMarker"/>
        <c:varyColors val="0"/>
        <c:ser>
          <c:idx val="0"/>
          <c:order val="0"/>
          <c:tx>
            <c:v>0.1W</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'0.1W　0.3W　0.8W周波数特性'!$B$8:$B$33</c:f>
              <c:numCache/>
            </c:numRef>
          </c:xVal>
          <c:yVal>
            <c:numRef>
              <c:f>'0.1W　0.3W　0.8W周波数特性'!$D$8:$D$33</c:f>
              <c:numCache/>
            </c:numRef>
          </c:yVal>
          <c:smooth val="1"/>
        </c:ser>
        <c:ser>
          <c:idx val="4"/>
          <c:order val="1"/>
          <c:tx>
            <c:v>0.3W</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'0.1W　0.3W　0.8W周波数特性'!$B$8:$B$33</c:f>
              <c:numCache/>
            </c:numRef>
          </c:xVal>
          <c:yVal>
            <c:numRef>
              <c:f>'0.1W　0.3W　0.8W周波数特性'!$G$8:$G$33</c:f>
              <c:numCache/>
            </c:numRef>
          </c:yVal>
          <c:smooth val="1"/>
        </c:ser>
        <c:ser>
          <c:idx val="1"/>
          <c:order val="2"/>
          <c:tx>
            <c:v>0.8W</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'0.1W　0.3W　0.8W周波数特性'!$B$8:$B$33</c:f>
              <c:numCache/>
            </c:numRef>
          </c:xVal>
          <c:yVal>
            <c:numRef>
              <c:f>'0.1W　0.3W　0.8W周波数特性'!$J$8:$J$33</c:f>
              <c:numCache/>
            </c:numRef>
          </c:yVal>
          <c:smooth val="1"/>
        </c:ser>
        <c:axId val="28738157"/>
        <c:axId val="57316822"/>
      </c:scatterChart>
      <c:valAx>
        <c:axId val="28738157"/>
        <c:scaling>
          <c:logBase val="10"/>
          <c:orientation val="minMax"/>
          <c:min val="10"/>
        </c:scaling>
        <c:axPos val="b"/>
        <c:title>
          <c:tx>
            <c:rich>
              <a:bodyPr vert="horz" rot="0" anchor="ctr"/>
              <a:lstStyle/>
              <a:p>
                <a:pPr algn="ctr">
                  <a:defRPr/>
                </a:pPr>
                <a:r>
                  <a:rPr lang="en-US"/>
                  <a:t>Hz</a:t>
                </a:r>
              </a:p>
            </c:rich>
          </c:tx>
          <c:layout/>
          <c:overlay val="0"/>
          <c:spPr>
            <a:noFill/>
            <a:ln>
              <a:noFill/>
            </a:ln>
          </c:spPr>
        </c:title>
        <c:majorGridlines/>
        <c:minorGridlines/>
        <c:delete val="0"/>
        <c:numFmt formatCode="General" sourceLinked="1"/>
        <c:majorTickMark val="in"/>
        <c:minorTickMark val="none"/>
        <c:tickLblPos val="high"/>
        <c:crossAx val="57316822"/>
        <c:crosses val="autoZero"/>
        <c:crossBetween val="midCat"/>
        <c:dispUnits/>
      </c:valAx>
      <c:valAx>
        <c:axId val="57316822"/>
        <c:scaling>
          <c:orientation val="minMax"/>
          <c:min val="-12"/>
        </c:scaling>
        <c:axPos val="l"/>
        <c:title>
          <c:tx>
            <c:rich>
              <a:bodyPr vert="horz" rot="-5400000" anchor="ctr"/>
              <a:lstStyle/>
              <a:p>
                <a:pPr algn="ctr">
                  <a:defRPr/>
                </a:pPr>
                <a:r>
                  <a:rPr lang="en-US"/>
                  <a:t>dB</a:t>
                </a:r>
              </a:p>
            </c:rich>
          </c:tx>
          <c:layout/>
          <c:overlay val="0"/>
          <c:spPr>
            <a:noFill/>
            <a:ln>
              <a:noFill/>
            </a:ln>
          </c:spPr>
        </c:title>
        <c:majorGridlines/>
        <c:delete val="0"/>
        <c:numFmt formatCode="General" sourceLinked="1"/>
        <c:majorTickMark val="in"/>
        <c:minorTickMark val="none"/>
        <c:tickLblPos val="nextTo"/>
        <c:crossAx val="28738157"/>
        <c:crosses val="autoZero"/>
        <c:crossBetween val="midCat"/>
        <c:dispUnits/>
        <c:majorUnit val="1.5"/>
      </c:valAx>
      <c:spPr>
        <a:solidFill>
          <a:srgbClr val="FFFFFF"/>
        </a:solidFill>
        <a:ln w="12700">
          <a:solidFill>
            <a:srgbClr val="969696"/>
          </a:solidFill>
        </a:ln>
      </c:spPr>
    </c:plotArea>
    <c:legend>
      <c:legendPos val="r"/>
      <c:layout>
        <c:manualLayout>
          <c:xMode val="edge"/>
          <c:yMode val="edge"/>
          <c:x val="0.16925"/>
          <c:y val="0.65825"/>
        </c:manualLayout>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周波数特性</a:t>
            </a:r>
          </a:p>
        </c:rich>
      </c:tx>
      <c:layout/>
      <c:spPr>
        <a:noFill/>
        <a:ln>
          <a:noFill/>
        </a:ln>
      </c:spPr>
    </c:title>
    <c:plotArea>
      <c:layout>
        <c:manualLayout>
          <c:xMode val="edge"/>
          <c:yMode val="edge"/>
          <c:x val="0.022"/>
          <c:y val="0.08675"/>
          <c:w val="0.93025"/>
          <c:h val="0.8485"/>
        </c:manualLayout>
      </c:layout>
      <c:scatterChart>
        <c:scatterStyle val="smoothMarker"/>
        <c:varyColors val="0"/>
        <c:ser>
          <c:idx val="0"/>
          <c:order val="0"/>
          <c:tx>
            <c:v>0.5W</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'0.5W　1W　5W　周波数特性'!$B$8:$B$33</c:f>
              <c:numCache/>
            </c:numRef>
          </c:xVal>
          <c:yVal>
            <c:numRef>
              <c:f>'0.5W　1W　5W　周波数特性'!$D$8:$D$33</c:f>
              <c:numCache/>
            </c:numRef>
          </c:yVal>
          <c:smooth val="1"/>
        </c:ser>
        <c:ser>
          <c:idx val="4"/>
          <c:order val="1"/>
          <c:tx>
            <c:v>1W</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'0.5W　1W　5W　周波数特性'!$B$8:$B$33</c:f>
              <c:numCache/>
            </c:numRef>
          </c:xVal>
          <c:yVal>
            <c:numRef>
              <c:f>'0.5W　1W　5W　周波数特性'!$G$8:$G$33</c:f>
              <c:numCache/>
            </c:numRef>
          </c:yVal>
          <c:smooth val="1"/>
        </c:ser>
        <c:ser>
          <c:idx val="1"/>
          <c:order val="2"/>
          <c:tx>
            <c:v>5W</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'0.5W　1W　5W　周波数特性'!$B$8:$B$33</c:f>
              <c:numCache/>
            </c:numRef>
          </c:xVal>
          <c:yVal>
            <c:numRef>
              <c:f>'0.5W　1W　5W　周波数特性'!$J$8:$J$33</c:f>
              <c:numCache/>
            </c:numRef>
          </c:yVal>
          <c:smooth val="1"/>
        </c:ser>
        <c:axId val="46089351"/>
        <c:axId val="12150976"/>
      </c:scatterChart>
      <c:valAx>
        <c:axId val="46089351"/>
        <c:scaling>
          <c:logBase val="10"/>
          <c:orientation val="minMax"/>
          <c:min val="10"/>
        </c:scaling>
        <c:axPos val="b"/>
        <c:title>
          <c:tx>
            <c:rich>
              <a:bodyPr vert="horz" rot="0" anchor="ctr"/>
              <a:lstStyle/>
              <a:p>
                <a:pPr algn="ctr">
                  <a:defRPr/>
                </a:pPr>
                <a:r>
                  <a:rPr lang="en-US"/>
                  <a:t>Hz</a:t>
                </a:r>
              </a:p>
            </c:rich>
          </c:tx>
          <c:layout/>
          <c:overlay val="0"/>
          <c:spPr>
            <a:noFill/>
            <a:ln>
              <a:noFill/>
            </a:ln>
          </c:spPr>
        </c:title>
        <c:majorGridlines/>
        <c:minorGridlines/>
        <c:delete val="0"/>
        <c:numFmt formatCode="General" sourceLinked="1"/>
        <c:majorTickMark val="in"/>
        <c:minorTickMark val="none"/>
        <c:tickLblPos val="high"/>
        <c:crossAx val="12150976"/>
        <c:crosses val="autoZero"/>
        <c:crossBetween val="midCat"/>
        <c:dispUnits/>
      </c:valAx>
      <c:valAx>
        <c:axId val="12150976"/>
        <c:scaling>
          <c:orientation val="minMax"/>
          <c:min val="-12"/>
        </c:scaling>
        <c:axPos val="l"/>
        <c:title>
          <c:tx>
            <c:rich>
              <a:bodyPr vert="horz" rot="-5400000" anchor="ctr"/>
              <a:lstStyle/>
              <a:p>
                <a:pPr algn="ctr">
                  <a:defRPr/>
                </a:pPr>
                <a:r>
                  <a:rPr lang="en-US"/>
                  <a:t>dB</a:t>
                </a:r>
              </a:p>
            </c:rich>
          </c:tx>
          <c:layout/>
          <c:overlay val="0"/>
          <c:spPr>
            <a:noFill/>
            <a:ln>
              <a:noFill/>
            </a:ln>
          </c:spPr>
        </c:title>
        <c:majorGridlines/>
        <c:delete val="0"/>
        <c:numFmt formatCode="General" sourceLinked="1"/>
        <c:majorTickMark val="in"/>
        <c:minorTickMark val="none"/>
        <c:tickLblPos val="nextTo"/>
        <c:crossAx val="46089351"/>
        <c:crosses val="autoZero"/>
        <c:crossBetween val="midCat"/>
        <c:dispUnits/>
        <c:majorUnit val="1.5"/>
      </c:valAx>
      <c:spPr>
        <a:solidFill>
          <a:srgbClr val="FFFFFF"/>
        </a:solidFill>
        <a:ln w="12700">
          <a:solidFill>
            <a:srgbClr val="969696"/>
          </a:solidFill>
        </a:ln>
      </c:spPr>
    </c:plotArea>
    <c:legend>
      <c:legendPos val="r"/>
      <c:layout>
        <c:manualLayout>
          <c:xMode val="edge"/>
          <c:yMode val="edge"/>
          <c:x val="0.17525"/>
          <c:y val="0.6565"/>
        </c:manualLayout>
      </c:layout>
      <c:overlay val="0"/>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周波数特性</a:t>
            </a:r>
          </a:p>
        </c:rich>
      </c:tx>
      <c:layout/>
      <c:spPr>
        <a:noFill/>
        <a:ln>
          <a:noFill/>
        </a:ln>
      </c:spPr>
    </c:title>
    <c:plotArea>
      <c:layout>
        <c:manualLayout>
          <c:xMode val="edge"/>
          <c:yMode val="edge"/>
          <c:x val="0.022"/>
          <c:y val="0.08675"/>
          <c:w val="0.93025"/>
          <c:h val="0.8485"/>
        </c:manualLayout>
      </c:layout>
      <c:scatterChart>
        <c:scatterStyle val="smoothMarker"/>
        <c:varyColors val="0"/>
        <c:ser>
          <c:idx val="0"/>
          <c:order val="0"/>
          <c:tx>
            <c:v>No.1</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'汎用W　周波数特性 '!$B$8:$B$33</c:f>
              <c:numCache/>
            </c:numRef>
          </c:xVal>
          <c:yVal>
            <c:numRef>
              <c:f>'汎用W　周波数特性 '!$D$8:$D$33</c:f>
              <c:numCache/>
            </c:numRef>
          </c:yVal>
          <c:smooth val="1"/>
        </c:ser>
        <c:ser>
          <c:idx val="4"/>
          <c:order val="1"/>
          <c:tx>
            <c:v>No.2</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'汎用W　周波数特性 '!$B$8:$B$33</c:f>
              <c:numCache/>
            </c:numRef>
          </c:xVal>
          <c:yVal>
            <c:numRef>
              <c:f>'汎用W　周波数特性 '!$G$8:$G$33</c:f>
              <c:numCache/>
            </c:numRef>
          </c:yVal>
          <c:smooth val="1"/>
        </c:ser>
        <c:ser>
          <c:idx val="1"/>
          <c:order val="2"/>
          <c:tx>
            <c:v>No.3</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'汎用W　周波数特性 '!$B$8:$B$33</c:f>
              <c:numCache/>
            </c:numRef>
          </c:xVal>
          <c:yVal>
            <c:numRef>
              <c:f>'汎用W　周波数特性 '!$J$8:$J$33</c:f>
              <c:numCache/>
            </c:numRef>
          </c:yVal>
          <c:smooth val="1"/>
        </c:ser>
        <c:axId val="42249921"/>
        <c:axId val="44704970"/>
      </c:scatterChart>
      <c:valAx>
        <c:axId val="42249921"/>
        <c:scaling>
          <c:logBase val="10"/>
          <c:orientation val="minMax"/>
          <c:min val="10"/>
        </c:scaling>
        <c:axPos val="b"/>
        <c:title>
          <c:tx>
            <c:rich>
              <a:bodyPr vert="horz" rot="0" anchor="ctr"/>
              <a:lstStyle/>
              <a:p>
                <a:pPr algn="ctr">
                  <a:defRPr/>
                </a:pPr>
                <a:r>
                  <a:rPr lang="en-US"/>
                  <a:t>Hz</a:t>
                </a:r>
              </a:p>
            </c:rich>
          </c:tx>
          <c:layout/>
          <c:overlay val="0"/>
          <c:spPr>
            <a:noFill/>
            <a:ln>
              <a:noFill/>
            </a:ln>
          </c:spPr>
        </c:title>
        <c:majorGridlines/>
        <c:minorGridlines/>
        <c:delete val="0"/>
        <c:numFmt formatCode="General" sourceLinked="1"/>
        <c:majorTickMark val="in"/>
        <c:minorTickMark val="none"/>
        <c:tickLblPos val="high"/>
        <c:crossAx val="44704970"/>
        <c:crosses val="autoZero"/>
        <c:crossBetween val="midCat"/>
        <c:dispUnits/>
      </c:valAx>
      <c:valAx>
        <c:axId val="44704970"/>
        <c:scaling>
          <c:orientation val="minMax"/>
          <c:min val="-12"/>
        </c:scaling>
        <c:axPos val="l"/>
        <c:title>
          <c:tx>
            <c:rich>
              <a:bodyPr vert="horz" rot="-5400000" anchor="ctr"/>
              <a:lstStyle/>
              <a:p>
                <a:pPr algn="ctr">
                  <a:defRPr/>
                </a:pPr>
                <a:r>
                  <a:rPr lang="en-US"/>
                  <a:t>dB</a:t>
                </a:r>
              </a:p>
            </c:rich>
          </c:tx>
          <c:layout/>
          <c:overlay val="0"/>
          <c:spPr>
            <a:noFill/>
            <a:ln>
              <a:noFill/>
            </a:ln>
          </c:spPr>
        </c:title>
        <c:majorGridlines/>
        <c:delete val="0"/>
        <c:numFmt formatCode="General" sourceLinked="1"/>
        <c:majorTickMark val="in"/>
        <c:minorTickMark val="none"/>
        <c:tickLblPos val="nextTo"/>
        <c:crossAx val="42249921"/>
        <c:crosses val="autoZero"/>
        <c:crossBetween val="midCat"/>
        <c:dispUnits/>
        <c:majorUnit val="1.5"/>
      </c:valAx>
      <c:spPr>
        <a:solidFill>
          <a:srgbClr val="FFFFFF"/>
        </a:solidFill>
        <a:ln w="12700">
          <a:solidFill>
            <a:srgbClr val="969696"/>
          </a:solidFill>
        </a:ln>
      </c:spPr>
    </c:plotArea>
    <c:legend>
      <c:legendPos val="r"/>
      <c:layout>
        <c:manualLayout>
          <c:xMode val="edge"/>
          <c:yMode val="edge"/>
          <c:x val="0.165"/>
          <c:y val="0.6565"/>
        </c:manualLayout>
      </c:layout>
      <c:overlay val="0"/>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34</xdr:row>
      <xdr:rowOff>57150</xdr:rowOff>
    </xdr:from>
    <xdr:to>
      <xdr:col>10</xdr:col>
      <xdr:colOff>647700</xdr:colOff>
      <xdr:row>50</xdr:row>
      <xdr:rowOff>76200</xdr:rowOff>
    </xdr:to>
    <xdr:graphicFrame>
      <xdr:nvGraphicFramePr>
        <xdr:cNvPr id="1" name="Chart 3"/>
        <xdr:cNvGraphicFramePr/>
      </xdr:nvGraphicFramePr>
      <xdr:xfrm>
        <a:off x="85725" y="6638925"/>
        <a:ext cx="6505575" cy="2762250"/>
      </xdr:xfrm>
      <a:graphic>
        <a:graphicData uri="http://schemas.openxmlformats.org/drawingml/2006/chart">
          <c:chart xmlns:c="http://schemas.openxmlformats.org/drawingml/2006/chart" r:id="rId1"/>
        </a:graphicData>
      </a:graphic>
    </xdr:graphicFrame>
    <xdr:clientData/>
  </xdr:twoCellAnchor>
  <xdr:twoCellAnchor>
    <xdr:from>
      <xdr:col>11</xdr:col>
      <xdr:colOff>295275</xdr:colOff>
      <xdr:row>1</xdr:row>
      <xdr:rowOff>161925</xdr:rowOff>
    </xdr:from>
    <xdr:to>
      <xdr:col>15</xdr:col>
      <xdr:colOff>438150</xdr:colOff>
      <xdr:row>25</xdr:row>
      <xdr:rowOff>95250</xdr:rowOff>
    </xdr:to>
    <xdr:sp>
      <xdr:nvSpPr>
        <xdr:cNvPr id="2" name="TextBox 4"/>
        <xdr:cNvSpPr txBox="1">
          <a:spLocks noChangeArrowheads="1"/>
        </xdr:cNvSpPr>
      </xdr:nvSpPr>
      <xdr:spPr>
        <a:xfrm>
          <a:off x="6924675" y="609600"/>
          <a:ext cx="2886075" cy="4514850"/>
        </a:xfrm>
        <a:prstGeom prst="rect">
          <a:avLst/>
        </a:prstGeom>
        <a:solidFill>
          <a:srgbClr val="E9F0FF"/>
        </a:solidFill>
        <a:ln w="9525" cmpd="sng">
          <a:solidFill>
            <a:srgbClr val="0000FF"/>
          </a:solidFill>
          <a:headEnd type="none"/>
          <a:tailEnd type="none"/>
        </a:ln>
      </xdr:spPr>
      <xdr:txBody>
        <a:bodyPr vertOverflow="clip" wrap="square" lIns="180000" tIns="190800" rIns="180000" bIns="190800"/>
        <a:p>
          <a:pPr algn="l">
            <a:defRPr/>
          </a:pPr>
          <a:r>
            <a:rPr lang="en-US" cap="none" sz="1100" b="0" i="0" u="none" baseline="0">
              <a:latin typeface="ＭＳ Ｐゴシック"/>
              <a:ea typeface="ＭＳ Ｐゴシック"/>
              <a:cs typeface="ＭＳ Ｐゴシック"/>
            </a:rPr>
            <a:t>周波数特性グラフを描きます。
上部の「基準周波数1000Hzの出力電圧」セルの数値は消さないでください。これを基準に計算してます。
また、この表は負荷抵抗8Ωのものです。負荷抵抗が異なる場合は「汎用周波数特性シート」を使用してください。
＜手順＞
①各周波数の出力電圧欄（黄色のセル)にV単位で値を入力してください。
②計測しない低い周波数や高い周波数は左の表から周波数の値を削除してください。ただし計測の間の（途中の）周波数値を削除すると、カーブが途切れます。
例えば、20～100,000Hzの計測なら
周波数欄の10と15Hzを消し、200,000Hz以降の周波数も消します。
</a:t>
          </a:r>
        </a:p>
      </xdr:txBody>
    </xdr:sp>
    <xdr:clientData/>
  </xdr:twoCellAnchor>
  <xdr:twoCellAnchor>
    <xdr:from>
      <xdr:col>2</xdr:col>
      <xdr:colOff>9525</xdr:colOff>
      <xdr:row>0</xdr:row>
      <xdr:rowOff>47625</xdr:rowOff>
    </xdr:from>
    <xdr:to>
      <xdr:col>9</xdr:col>
      <xdr:colOff>0</xdr:colOff>
      <xdr:row>1</xdr:row>
      <xdr:rowOff>9525</xdr:rowOff>
    </xdr:to>
    <xdr:sp>
      <xdr:nvSpPr>
        <xdr:cNvPr id="3" name="TextBox 5"/>
        <xdr:cNvSpPr txBox="1">
          <a:spLocks noChangeArrowheads="1"/>
        </xdr:cNvSpPr>
      </xdr:nvSpPr>
      <xdr:spPr>
        <a:xfrm>
          <a:off x="1581150" y="47625"/>
          <a:ext cx="3676650" cy="409575"/>
        </a:xfrm>
        <a:prstGeom prst="rect">
          <a:avLst/>
        </a:prstGeom>
        <a:solidFill>
          <a:srgbClr val="E9F0FF"/>
        </a:solidFill>
        <a:ln w="9525" cmpd="sng">
          <a:solidFill>
            <a:srgbClr val="0000FF"/>
          </a:solidFill>
          <a:headEnd type="none"/>
          <a:tailEnd type="none"/>
        </a:ln>
      </xdr:spPr>
      <xdr:txBody>
        <a:bodyPr vertOverflow="clip" wrap="square" anchor="ctr"/>
        <a:p>
          <a:pPr algn="ctr">
            <a:defRPr/>
          </a:pPr>
          <a:r>
            <a:rPr lang="en-US" cap="none" sz="1600" b="1" i="0" u="none" baseline="0">
              <a:solidFill>
                <a:srgbClr val="0000FF"/>
              </a:solidFill>
              <a:latin typeface="ＭＳ Ｐゴシック"/>
              <a:ea typeface="ＭＳ Ｐゴシック"/>
              <a:cs typeface="ＭＳ Ｐゴシック"/>
            </a:rPr>
            <a:t>0.1W、0.3W、0.8W　周波数特性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34</xdr:row>
      <xdr:rowOff>19050</xdr:rowOff>
    </xdr:from>
    <xdr:to>
      <xdr:col>10</xdr:col>
      <xdr:colOff>647700</xdr:colOff>
      <xdr:row>50</xdr:row>
      <xdr:rowOff>161925</xdr:rowOff>
    </xdr:to>
    <xdr:graphicFrame>
      <xdr:nvGraphicFramePr>
        <xdr:cNvPr id="1" name="Chart 1"/>
        <xdr:cNvGraphicFramePr/>
      </xdr:nvGraphicFramePr>
      <xdr:xfrm>
        <a:off x="38100" y="6600825"/>
        <a:ext cx="6553200" cy="2886075"/>
      </xdr:xfrm>
      <a:graphic>
        <a:graphicData uri="http://schemas.openxmlformats.org/drawingml/2006/chart">
          <c:chart xmlns:c="http://schemas.openxmlformats.org/drawingml/2006/chart" r:id="rId1"/>
        </a:graphicData>
      </a:graphic>
    </xdr:graphicFrame>
    <xdr:clientData/>
  </xdr:twoCellAnchor>
  <xdr:twoCellAnchor>
    <xdr:from>
      <xdr:col>11</xdr:col>
      <xdr:colOff>304800</xdr:colOff>
      <xdr:row>2</xdr:row>
      <xdr:rowOff>19050</xdr:rowOff>
    </xdr:from>
    <xdr:to>
      <xdr:col>15</xdr:col>
      <xdr:colOff>447675</xdr:colOff>
      <xdr:row>25</xdr:row>
      <xdr:rowOff>142875</xdr:rowOff>
    </xdr:to>
    <xdr:sp>
      <xdr:nvSpPr>
        <xdr:cNvPr id="2" name="TextBox 2"/>
        <xdr:cNvSpPr txBox="1">
          <a:spLocks noChangeArrowheads="1"/>
        </xdr:cNvSpPr>
      </xdr:nvSpPr>
      <xdr:spPr>
        <a:xfrm>
          <a:off x="6934200" y="638175"/>
          <a:ext cx="2886075" cy="4533900"/>
        </a:xfrm>
        <a:prstGeom prst="rect">
          <a:avLst/>
        </a:prstGeom>
        <a:solidFill>
          <a:srgbClr val="F8EFFF"/>
        </a:solidFill>
        <a:ln w="19050" cmpd="sng">
          <a:solidFill>
            <a:srgbClr val="C7ABFF"/>
          </a:solidFill>
          <a:headEnd type="none"/>
          <a:tailEnd type="none"/>
        </a:ln>
      </xdr:spPr>
      <xdr:txBody>
        <a:bodyPr vertOverflow="clip" wrap="square" lIns="180000" tIns="190800" rIns="180000" bIns="190800"/>
        <a:p>
          <a:pPr algn="l">
            <a:defRPr/>
          </a:pPr>
          <a:r>
            <a:rPr lang="en-US" cap="none" sz="1100" b="0" i="0" u="none" baseline="0">
              <a:latin typeface="ＭＳ Ｐゴシック"/>
              <a:ea typeface="ＭＳ Ｐゴシック"/>
              <a:cs typeface="ＭＳ Ｐゴシック"/>
            </a:rPr>
            <a:t>周波数特性グラフを描きます。
上部の「基準周波数1000Hzの出力電圧」セルの数値は消さないでください。これを基準に計算してます。
また、この表は負荷抵抗8Ωのものです。負荷抵抗が異なる場合は「汎用周波数特性シート」を使用してください。
＜手順＞
①各周波数の出力電圧欄（黄色のセル)にV単位で値を入力してください。
②計測しない低い周波数や高い周波数は左の表から周波数の値を削除してください。ただし計測の間の（途中の）周波数値を削除すると、カーブが途切れます。
例えば、20～100,000Hzの計測なら
周波数欄の10と15Hzを消し、200,000Hz以降の周波数も消します。</a:t>
          </a:r>
        </a:p>
      </xdr:txBody>
    </xdr:sp>
    <xdr:clientData/>
  </xdr:twoCellAnchor>
  <xdr:twoCellAnchor>
    <xdr:from>
      <xdr:col>2</xdr:col>
      <xdr:colOff>9525</xdr:colOff>
      <xdr:row>0</xdr:row>
      <xdr:rowOff>47625</xdr:rowOff>
    </xdr:from>
    <xdr:to>
      <xdr:col>9</xdr:col>
      <xdr:colOff>0</xdr:colOff>
      <xdr:row>1</xdr:row>
      <xdr:rowOff>19050</xdr:rowOff>
    </xdr:to>
    <xdr:sp>
      <xdr:nvSpPr>
        <xdr:cNvPr id="3" name="TextBox 4"/>
        <xdr:cNvSpPr txBox="1">
          <a:spLocks noChangeArrowheads="1"/>
        </xdr:cNvSpPr>
      </xdr:nvSpPr>
      <xdr:spPr>
        <a:xfrm>
          <a:off x="1581150" y="47625"/>
          <a:ext cx="3676650" cy="419100"/>
        </a:xfrm>
        <a:prstGeom prst="rect">
          <a:avLst/>
        </a:prstGeom>
        <a:solidFill>
          <a:srgbClr val="F8EFFF"/>
        </a:solidFill>
        <a:ln w="19050" cmpd="sng">
          <a:solidFill>
            <a:srgbClr val="C7ABFF"/>
          </a:solidFill>
          <a:headEnd type="none"/>
          <a:tailEnd type="none"/>
        </a:ln>
      </xdr:spPr>
      <xdr:txBody>
        <a:bodyPr vertOverflow="clip" wrap="square" anchor="ctr"/>
        <a:p>
          <a:pPr algn="ctr">
            <a:defRPr/>
          </a:pPr>
          <a:r>
            <a:rPr lang="en-US" cap="none" sz="1600" b="1" i="0" u="none" baseline="0">
              <a:solidFill>
                <a:srgbClr val="0000FF"/>
              </a:solidFill>
              <a:latin typeface="ＭＳ Ｐゴシック"/>
              <a:ea typeface="ＭＳ Ｐゴシック"/>
              <a:cs typeface="ＭＳ Ｐゴシック"/>
            </a:rPr>
            <a:t>0.5W、1W、5W　周波数特性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34</xdr:row>
      <xdr:rowOff>19050</xdr:rowOff>
    </xdr:from>
    <xdr:to>
      <xdr:col>10</xdr:col>
      <xdr:colOff>647700</xdr:colOff>
      <xdr:row>50</xdr:row>
      <xdr:rowOff>161925</xdr:rowOff>
    </xdr:to>
    <xdr:graphicFrame>
      <xdr:nvGraphicFramePr>
        <xdr:cNvPr id="1" name="Chart 1"/>
        <xdr:cNvGraphicFramePr/>
      </xdr:nvGraphicFramePr>
      <xdr:xfrm>
        <a:off x="38100" y="6610350"/>
        <a:ext cx="6553200" cy="2886075"/>
      </xdr:xfrm>
      <a:graphic>
        <a:graphicData uri="http://schemas.openxmlformats.org/drawingml/2006/chart">
          <c:chart xmlns:c="http://schemas.openxmlformats.org/drawingml/2006/chart" r:id="rId1"/>
        </a:graphicData>
      </a:graphic>
    </xdr:graphicFrame>
    <xdr:clientData/>
  </xdr:twoCellAnchor>
  <xdr:twoCellAnchor>
    <xdr:from>
      <xdr:col>11</xdr:col>
      <xdr:colOff>304800</xdr:colOff>
      <xdr:row>3</xdr:row>
      <xdr:rowOff>19050</xdr:rowOff>
    </xdr:from>
    <xdr:to>
      <xdr:col>15</xdr:col>
      <xdr:colOff>447675</xdr:colOff>
      <xdr:row>27</xdr:row>
      <xdr:rowOff>9525</xdr:rowOff>
    </xdr:to>
    <xdr:sp>
      <xdr:nvSpPr>
        <xdr:cNvPr id="2" name="TextBox 2"/>
        <xdr:cNvSpPr txBox="1">
          <a:spLocks noChangeArrowheads="1"/>
        </xdr:cNvSpPr>
      </xdr:nvSpPr>
      <xdr:spPr>
        <a:xfrm>
          <a:off x="6934200" y="809625"/>
          <a:ext cx="2886075" cy="4581525"/>
        </a:xfrm>
        <a:prstGeom prst="rect">
          <a:avLst/>
        </a:prstGeom>
        <a:solidFill>
          <a:srgbClr val="F2F2F2"/>
        </a:solidFill>
        <a:ln w="19050" cmpd="sng">
          <a:solidFill>
            <a:srgbClr val="808080"/>
          </a:solidFill>
          <a:headEnd type="none"/>
          <a:tailEnd type="none"/>
        </a:ln>
      </xdr:spPr>
      <xdr:txBody>
        <a:bodyPr vertOverflow="clip" wrap="square" lIns="180000" tIns="190800" rIns="180000" bIns="190800"/>
        <a:p>
          <a:pPr algn="l">
            <a:defRPr/>
          </a:pPr>
          <a:r>
            <a:rPr lang="en-US" cap="none" sz="1100" b="0" i="0" u="none" baseline="0">
              <a:latin typeface="ＭＳ Ｐゴシック"/>
              <a:ea typeface="ＭＳ Ｐゴシック"/>
              <a:cs typeface="ＭＳ Ｐゴシック"/>
            </a:rPr>
            <a:t>周波数特性グラフを描きます。
草色のセル「出力W」と「負荷抵抗」に計測のときの値を入力します。その上の「基準周波数1000Hzの出力電圧値」セルにそのときの電圧値が表示されます。このセルの値は基準となりますので消さないでください。
＜手順＞
①各周波数の出力電圧欄（黄色のセル)にV単位で値を入力してください。
②計測しない低い周波数や高い周波数は左の表から周波数の値を削除してください。ただし計測の間の（途中の）周波数値を削除すると、カーブが途切れます。
例えば、20～100,000Hzの計測なら
周波数欄の10と15Hzを消し、200,000Hz以降の周波数も消します。</a:t>
          </a:r>
        </a:p>
      </xdr:txBody>
    </xdr:sp>
    <xdr:clientData/>
  </xdr:twoCellAnchor>
  <xdr:twoCellAnchor>
    <xdr:from>
      <xdr:col>2</xdr:col>
      <xdr:colOff>9525</xdr:colOff>
      <xdr:row>0</xdr:row>
      <xdr:rowOff>28575</xdr:rowOff>
    </xdr:from>
    <xdr:to>
      <xdr:col>9</xdr:col>
      <xdr:colOff>0</xdr:colOff>
      <xdr:row>1</xdr:row>
      <xdr:rowOff>28575</xdr:rowOff>
    </xdr:to>
    <xdr:sp>
      <xdr:nvSpPr>
        <xdr:cNvPr id="3" name="TextBox 3"/>
        <xdr:cNvSpPr txBox="1">
          <a:spLocks noChangeArrowheads="1"/>
        </xdr:cNvSpPr>
      </xdr:nvSpPr>
      <xdr:spPr>
        <a:xfrm>
          <a:off x="1581150" y="28575"/>
          <a:ext cx="3676650" cy="447675"/>
        </a:xfrm>
        <a:prstGeom prst="rect">
          <a:avLst/>
        </a:prstGeom>
        <a:solidFill>
          <a:srgbClr val="F2F2F2"/>
        </a:solidFill>
        <a:ln w="19050" cmpd="sng">
          <a:solidFill>
            <a:srgbClr val="808080"/>
          </a:solidFill>
          <a:headEnd type="none"/>
          <a:tailEnd type="none"/>
        </a:ln>
      </xdr:spPr>
      <xdr:txBody>
        <a:bodyPr vertOverflow="clip" wrap="square" anchor="ctr"/>
        <a:p>
          <a:pPr algn="ctr">
            <a:defRPr/>
          </a:pPr>
          <a:r>
            <a:rPr lang="en-US" cap="none" sz="1600" b="1" i="0" u="none" baseline="0">
              <a:solidFill>
                <a:srgbClr val="0000FF"/>
              </a:solidFill>
              <a:latin typeface="ＭＳ Ｐゴシック"/>
              <a:ea typeface="ＭＳ Ｐゴシック"/>
              <a:cs typeface="ＭＳ Ｐゴシック"/>
            </a:rPr>
            <a:t>周波数特性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33"/>
  <sheetViews>
    <sheetView tabSelected="1" workbookViewId="0" topLeftCell="A1">
      <selection activeCell="A1" sqref="A1"/>
    </sheetView>
  </sheetViews>
  <sheetFormatPr defaultColWidth="9.00390625" defaultRowHeight="13.5"/>
  <cols>
    <col min="2" max="2" width="11.625" style="1" customWidth="1"/>
    <col min="3" max="3" width="9.00390625" style="1" customWidth="1"/>
    <col min="4" max="4" width="8.25390625" style="1" customWidth="1"/>
    <col min="5" max="5" width="1.875" style="0" customWidth="1"/>
    <col min="6" max="6" width="9.50390625" style="1" customWidth="1"/>
    <col min="7" max="7" width="9.00390625" style="1" customWidth="1"/>
    <col min="8" max="8" width="1.12109375" style="0" customWidth="1"/>
    <col min="9" max="9" width="9.625" style="1" customWidth="1"/>
  </cols>
  <sheetData>
    <row r="1" ht="35.25" customHeight="1"/>
    <row r="2" ht="13.5">
      <c r="B2" s="6"/>
    </row>
    <row r="3" spans="2:10" ht="36">
      <c r="B3" s="9" t="s">
        <v>3</v>
      </c>
      <c r="C3" s="22">
        <v>0.894</v>
      </c>
      <c r="D3" s="6" t="s">
        <v>6</v>
      </c>
      <c r="F3" s="22">
        <v>1.55</v>
      </c>
      <c r="G3" s="6" t="s">
        <v>6</v>
      </c>
      <c r="I3" s="22">
        <v>2.53</v>
      </c>
      <c r="J3" t="s">
        <v>6</v>
      </c>
    </row>
    <row r="4" spans="2:9" ht="13.5">
      <c r="B4" s="9"/>
      <c r="C4" s="7"/>
      <c r="F4" s="7"/>
      <c r="I4" s="7"/>
    </row>
    <row r="5" spans="2:10" ht="20.25" customHeight="1">
      <c r="B5" s="2" t="s">
        <v>21</v>
      </c>
      <c r="C5" s="34" t="s">
        <v>8</v>
      </c>
      <c r="D5" s="5"/>
      <c r="F5" s="11" t="s">
        <v>9</v>
      </c>
      <c r="G5" s="5"/>
      <c r="I5" s="11" t="s">
        <v>10</v>
      </c>
      <c r="J5" s="5"/>
    </row>
    <row r="6" spans="2:10" ht="20.25" customHeight="1">
      <c r="B6" s="2" t="s">
        <v>22</v>
      </c>
      <c r="C6" s="35" t="s">
        <v>23</v>
      </c>
      <c r="D6" s="5"/>
      <c r="F6" s="35" t="s">
        <v>23</v>
      </c>
      <c r="G6" s="5"/>
      <c r="I6" s="35" t="s">
        <v>24</v>
      </c>
      <c r="J6" s="5"/>
    </row>
    <row r="7" spans="2:10" ht="14.25" thickBot="1">
      <c r="B7" s="13" t="s">
        <v>2</v>
      </c>
      <c r="C7" s="5" t="s">
        <v>0</v>
      </c>
      <c r="D7" s="2" t="s">
        <v>1</v>
      </c>
      <c r="E7" s="3"/>
      <c r="F7" s="2" t="s">
        <v>0</v>
      </c>
      <c r="G7" s="2" t="s">
        <v>1</v>
      </c>
      <c r="I7" s="2" t="s">
        <v>0</v>
      </c>
      <c r="J7" s="2" t="s">
        <v>1</v>
      </c>
    </row>
    <row r="8" spans="2:10" ht="13.5">
      <c r="B8" s="15">
        <v>10</v>
      </c>
      <c r="C8" s="14"/>
      <c r="D8" s="4" t="e">
        <f>20*LOG10(C8/C$3)</f>
        <v>#NUM!</v>
      </c>
      <c r="E8" s="3"/>
      <c r="F8" s="10"/>
      <c r="G8" s="4" t="e">
        <f>20*LOG10(F8/F$3)</f>
        <v>#NUM!</v>
      </c>
      <c r="I8" s="10"/>
      <c r="J8" s="4" t="e">
        <f>20*LOG10(I8/I$3)</f>
        <v>#NUM!</v>
      </c>
    </row>
    <row r="9" spans="2:10" ht="13.5">
      <c r="B9" s="16">
        <v>15</v>
      </c>
      <c r="C9" s="14"/>
      <c r="D9" s="4" t="e">
        <f aca="true" t="shared" si="0" ref="D9:D33">20*LOG10(C9/C$3)</f>
        <v>#NUM!</v>
      </c>
      <c r="E9" s="3"/>
      <c r="F9" s="10"/>
      <c r="G9" s="4" t="e">
        <f aca="true" t="shared" si="1" ref="G9:G33">20*LOG10(F9/F$3)</f>
        <v>#NUM!</v>
      </c>
      <c r="I9" s="10"/>
      <c r="J9" s="4" t="e">
        <f aca="true" t="shared" si="2" ref="J9:J33">20*LOG10(I9/I$3)</f>
        <v>#NUM!</v>
      </c>
    </row>
    <row r="10" spans="2:10" ht="13.5">
      <c r="B10" s="16">
        <v>20</v>
      </c>
      <c r="C10" s="14"/>
      <c r="D10" s="4" t="e">
        <f t="shared" si="0"/>
        <v>#NUM!</v>
      </c>
      <c r="E10" s="3"/>
      <c r="F10" s="10"/>
      <c r="G10" s="4" t="e">
        <f t="shared" si="1"/>
        <v>#NUM!</v>
      </c>
      <c r="I10" s="10"/>
      <c r="J10" s="4" t="e">
        <f t="shared" si="2"/>
        <v>#NUM!</v>
      </c>
    </row>
    <row r="11" spans="2:10" ht="13.5">
      <c r="B11" s="16">
        <v>30</v>
      </c>
      <c r="C11" s="14"/>
      <c r="D11" s="4" t="e">
        <f t="shared" si="0"/>
        <v>#NUM!</v>
      </c>
      <c r="E11" s="3"/>
      <c r="F11" s="10"/>
      <c r="G11" s="4" t="e">
        <f t="shared" si="1"/>
        <v>#NUM!</v>
      </c>
      <c r="I11" s="10"/>
      <c r="J11" s="4" t="e">
        <f t="shared" si="2"/>
        <v>#NUM!</v>
      </c>
    </row>
    <row r="12" spans="2:10" ht="13.5">
      <c r="B12" s="16">
        <v>40</v>
      </c>
      <c r="C12" s="14"/>
      <c r="D12" s="4" t="e">
        <f t="shared" si="0"/>
        <v>#NUM!</v>
      </c>
      <c r="E12" s="3"/>
      <c r="F12" s="10"/>
      <c r="G12" s="4" t="e">
        <f t="shared" si="1"/>
        <v>#NUM!</v>
      </c>
      <c r="I12" s="10"/>
      <c r="J12" s="4" t="e">
        <f t="shared" si="2"/>
        <v>#NUM!</v>
      </c>
    </row>
    <row r="13" spans="2:10" ht="13.5">
      <c r="B13" s="16">
        <v>70</v>
      </c>
      <c r="C13" s="14"/>
      <c r="D13" s="4" t="e">
        <f t="shared" si="0"/>
        <v>#NUM!</v>
      </c>
      <c r="E13" s="3"/>
      <c r="F13" s="10"/>
      <c r="G13" s="4" t="e">
        <f t="shared" si="1"/>
        <v>#NUM!</v>
      </c>
      <c r="I13" s="10"/>
      <c r="J13" s="4" t="e">
        <f t="shared" si="2"/>
        <v>#NUM!</v>
      </c>
    </row>
    <row r="14" spans="2:10" ht="13.5">
      <c r="B14" s="16">
        <v>100</v>
      </c>
      <c r="C14" s="14"/>
      <c r="D14" s="4" t="e">
        <f t="shared" si="0"/>
        <v>#NUM!</v>
      </c>
      <c r="E14" s="3"/>
      <c r="F14" s="10"/>
      <c r="G14" s="4" t="e">
        <f t="shared" si="1"/>
        <v>#NUM!</v>
      </c>
      <c r="I14" s="10"/>
      <c r="J14" s="4" t="e">
        <f t="shared" si="2"/>
        <v>#NUM!</v>
      </c>
    </row>
    <row r="15" spans="2:10" ht="13.5">
      <c r="B15" s="16">
        <v>200</v>
      </c>
      <c r="C15" s="14"/>
      <c r="D15" s="4" t="e">
        <f t="shared" si="0"/>
        <v>#NUM!</v>
      </c>
      <c r="E15" s="3"/>
      <c r="F15" s="10"/>
      <c r="G15" s="4" t="e">
        <f t="shared" si="1"/>
        <v>#NUM!</v>
      </c>
      <c r="I15" s="10"/>
      <c r="J15" s="4" t="e">
        <f t="shared" si="2"/>
        <v>#NUM!</v>
      </c>
    </row>
    <row r="16" spans="2:10" ht="13.5">
      <c r="B16" s="16">
        <v>400</v>
      </c>
      <c r="C16" s="14"/>
      <c r="D16" s="4" t="e">
        <f t="shared" si="0"/>
        <v>#NUM!</v>
      </c>
      <c r="E16" s="3"/>
      <c r="F16" s="10"/>
      <c r="G16" s="4" t="e">
        <f t="shared" si="1"/>
        <v>#NUM!</v>
      </c>
      <c r="I16" s="10"/>
      <c r="J16" s="4" t="e">
        <f t="shared" si="2"/>
        <v>#NUM!</v>
      </c>
    </row>
    <row r="17" spans="2:10" ht="13.5">
      <c r="B17" s="16">
        <v>700</v>
      </c>
      <c r="C17" s="14"/>
      <c r="D17" s="4" t="e">
        <f t="shared" si="0"/>
        <v>#NUM!</v>
      </c>
      <c r="E17" s="3"/>
      <c r="F17" s="10"/>
      <c r="G17" s="4" t="e">
        <f t="shared" si="1"/>
        <v>#NUM!</v>
      </c>
      <c r="I17" s="10"/>
      <c r="J17" s="4" t="e">
        <f t="shared" si="2"/>
        <v>#NUM!</v>
      </c>
    </row>
    <row r="18" spans="2:10" ht="13.5">
      <c r="B18" s="16">
        <v>1000</v>
      </c>
      <c r="C18" s="14"/>
      <c r="D18" s="4" t="e">
        <f t="shared" si="0"/>
        <v>#NUM!</v>
      </c>
      <c r="E18" s="3"/>
      <c r="F18" s="10"/>
      <c r="G18" s="4" t="e">
        <f t="shared" si="1"/>
        <v>#NUM!</v>
      </c>
      <c r="I18" s="10"/>
      <c r="J18" s="4" t="e">
        <f t="shared" si="2"/>
        <v>#NUM!</v>
      </c>
    </row>
    <row r="19" spans="2:10" ht="13.5">
      <c r="B19" s="16">
        <v>3000</v>
      </c>
      <c r="C19" s="14"/>
      <c r="D19" s="4" t="e">
        <f t="shared" si="0"/>
        <v>#NUM!</v>
      </c>
      <c r="E19" s="3"/>
      <c r="F19" s="10"/>
      <c r="G19" s="4" t="e">
        <f t="shared" si="1"/>
        <v>#NUM!</v>
      </c>
      <c r="I19" s="10"/>
      <c r="J19" s="4" t="e">
        <f t="shared" si="2"/>
        <v>#NUM!</v>
      </c>
    </row>
    <row r="20" spans="2:10" ht="13.5">
      <c r="B20" s="16">
        <v>7000</v>
      </c>
      <c r="C20" s="14"/>
      <c r="D20" s="4" t="e">
        <f t="shared" si="0"/>
        <v>#NUM!</v>
      </c>
      <c r="E20" s="3"/>
      <c r="F20" s="10"/>
      <c r="G20" s="4" t="e">
        <f t="shared" si="1"/>
        <v>#NUM!</v>
      </c>
      <c r="I20" s="10"/>
      <c r="J20" s="4" t="e">
        <f t="shared" si="2"/>
        <v>#NUM!</v>
      </c>
    </row>
    <row r="21" spans="2:10" ht="13.5">
      <c r="B21" s="16">
        <v>10000</v>
      </c>
      <c r="C21" s="14"/>
      <c r="D21" s="4" t="e">
        <f t="shared" si="0"/>
        <v>#NUM!</v>
      </c>
      <c r="E21" s="3"/>
      <c r="F21" s="10"/>
      <c r="G21" s="4" t="e">
        <f t="shared" si="1"/>
        <v>#NUM!</v>
      </c>
      <c r="I21" s="10"/>
      <c r="J21" s="4" t="e">
        <f t="shared" si="2"/>
        <v>#NUM!</v>
      </c>
    </row>
    <row r="22" spans="2:10" ht="13.5">
      <c r="B22" s="16">
        <v>20000</v>
      </c>
      <c r="C22" s="14"/>
      <c r="D22" s="4" t="e">
        <f t="shared" si="0"/>
        <v>#NUM!</v>
      </c>
      <c r="E22" s="3"/>
      <c r="F22" s="10"/>
      <c r="G22" s="4" t="e">
        <f t="shared" si="1"/>
        <v>#NUM!</v>
      </c>
      <c r="I22" s="10"/>
      <c r="J22" s="4" t="e">
        <f t="shared" si="2"/>
        <v>#NUM!</v>
      </c>
    </row>
    <row r="23" spans="2:10" ht="13.5">
      <c r="B23" s="16">
        <v>30000</v>
      </c>
      <c r="C23" s="14"/>
      <c r="D23" s="4" t="e">
        <f t="shared" si="0"/>
        <v>#NUM!</v>
      </c>
      <c r="E23" s="3"/>
      <c r="F23" s="10"/>
      <c r="G23" s="4" t="e">
        <f t="shared" si="1"/>
        <v>#NUM!</v>
      </c>
      <c r="I23" s="10"/>
      <c r="J23" s="4" t="e">
        <f t="shared" si="2"/>
        <v>#NUM!</v>
      </c>
    </row>
    <row r="24" spans="2:10" ht="13.5">
      <c r="B24" s="16">
        <v>40000</v>
      </c>
      <c r="C24" s="14"/>
      <c r="D24" s="4" t="e">
        <f t="shared" si="0"/>
        <v>#NUM!</v>
      </c>
      <c r="E24" s="3"/>
      <c r="F24" s="10"/>
      <c r="G24" s="4" t="e">
        <f t="shared" si="1"/>
        <v>#NUM!</v>
      </c>
      <c r="I24" s="10"/>
      <c r="J24" s="4" t="e">
        <f t="shared" si="2"/>
        <v>#NUM!</v>
      </c>
    </row>
    <row r="25" spans="2:10" ht="13.5">
      <c r="B25" s="16">
        <v>60000</v>
      </c>
      <c r="C25" s="14"/>
      <c r="D25" s="4" t="e">
        <f t="shared" si="0"/>
        <v>#NUM!</v>
      </c>
      <c r="E25" s="8"/>
      <c r="F25" s="10"/>
      <c r="G25" s="4" t="e">
        <f t="shared" si="1"/>
        <v>#NUM!</v>
      </c>
      <c r="I25" s="10"/>
      <c r="J25" s="4" t="e">
        <f t="shared" si="2"/>
        <v>#NUM!</v>
      </c>
    </row>
    <row r="26" spans="2:10" ht="13.5">
      <c r="B26" s="16">
        <v>80000</v>
      </c>
      <c r="C26" s="14"/>
      <c r="D26" s="4" t="e">
        <f t="shared" si="0"/>
        <v>#NUM!</v>
      </c>
      <c r="E26" s="8"/>
      <c r="F26" s="10"/>
      <c r="G26" s="4" t="e">
        <f t="shared" si="1"/>
        <v>#NUM!</v>
      </c>
      <c r="I26" s="10"/>
      <c r="J26" s="4" t="e">
        <f t="shared" si="2"/>
        <v>#NUM!</v>
      </c>
    </row>
    <row r="27" spans="2:10" ht="13.5">
      <c r="B27" s="16">
        <v>100000</v>
      </c>
      <c r="C27" s="14"/>
      <c r="D27" s="4" t="e">
        <f t="shared" si="0"/>
        <v>#NUM!</v>
      </c>
      <c r="E27" s="8"/>
      <c r="F27" s="10"/>
      <c r="G27" s="4" t="e">
        <f t="shared" si="1"/>
        <v>#NUM!</v>
      </c>
      <c r="I27" s="10"/>
      <c r="J27" s="4" t="e">
        <f t="shared" si="2"/>
        <v>#NUM!</v>
      </c>
    </row>
    <row r="28" spans="2:10" ht="13.5">
      <c r="B28" s="16">
        <v>200000</v>
      </c>
      <c r="C28" s="14"/>
      <c r="D28" s="4" t="e">
        <f t="shared" si="0"/>
        <v>#NUM!</v>
      </c>
      <c r="E28" s="8"/>
      <c r="F28" s="10"/>
      <c r="G28" s="4" t="e">
        <f t="shared" si="1"/>
        <v>#NUM!</v>
      </c>
      <c r="I28" s="10"/>
      <c r="J28" s="4" t="e">
        <f t="shared" si="2"/>
        <v>#NUM!</v>
      </c>
    </row>
    <row r="29" spans="2:10" ht="13.5">
      <c r="B29" s="16">
        <v>300000</v>
      </c>
      <c r="C29" s="14"/>
      <c r="D29" s="4" t="e">
        <f t="shared" si="0"/>
        <v>#NUM!</v>
      </c>
      <c r="F29" s="10"/>
      <c r="G29" s="4" t="e">
        <f t="shared" si="1"/>
        <v>#NUM!</v>
      </c>
      <c r="I29" s="10"/>
      <c r="J29" s="4" t="e">
        <f t="shared" si="2"/>
        <v>#NUM!</v>
      </c>
    </row>
    <row r="30" spans="2:10" ht="13.5">
      <c r="B30" s="16">
        <v>400000</v>
      </c>
      <c r="C30" s="14"/>
      <c r="D30" s="4" t="e">
        <f t="shared" si="0"/>
        <v>#NUM!</v>
      </c>
      <c r="F30" s="10"/>
      <c r="G30" s="4" t="e">
        <f t="shared" si="1"/>
        <v>#NUM!</v>
      </c>
      <c r="I30" s="10"/>
      <c r="J30" s="4" t="e">
        <f t="shared" si="2"/>
        <v>#NUM!</v>
      </c>
    </row>
    <row r="31" spans="2:10" ht="13.5">
      <c r="B31" s="16">
        <v>600000</v>
      </c>
      <c r="C31" s="14"/>
      <c r="D31" s="4" t="e">
        <f t="shared" si="0"/>
        <v>#NUM!</v>
      </c>
      <c r="F31" s="10"/>
      <c r="G31" s="4" t="e">
        <f t="shared" si="1"/>
        <v>#NUM!</v>
      </c>
      <c r="I31" s="10"/>
      <c r="J31" s="4" t="e">
        <f t="shared" si="2"/>
        <v>#NUM!</v>
      </c>
    </row>
    <row r="32" spans="2:10" ht="13.5">
      <c r="B32" s="16">
        <v>800000</v>
      </c>
      <c r="C32" s="14"/>
      <c r="D32" s="4" t="e">
        <f t="shared" si="0"/>
        <v>#NUM!</v>
      </c>
      <c r="F32" s="10"/>
      <c r="G32" s="4" t="e">
        <f t="shared" si="1"/>
        <v>#NUM!</v>
      </c>
      <c r="I32" s="10"/>
      <c r="J32" s="4" t="e">
        <f t="shared" si="2"/>
        <v>#NUM!</v>
      </c>
    </row>
    <row r="33" spans="2:10" ht="14.25" thickBot="1">
      <c r="B33" s="17">
        <v>1000000</v>
      </c>
      <c r="C33" s="14"/>
      <c r="D33" s="4" t="e">
        <f t="shared" si="0"/>
        <v>#NUM!</v>
      </c>
      <c r="F33" s="10"/>
      <c r="G33" s="4" t="e">
        <f t="shared" si="1"/>
        <v>#NUM!</v>
      </c>
      <c r="I33" s="10"/>
      <c r="J33" s="4" t="e">
        <f t="shared" si="2"/>
        <v>#NUM!</v>
      </c>
    </row>
  </sheetData>
  <printOptions/>
  <pageMargins left="0.56" right="0.45" top="0.64" bottom="0.3" header="0.57" footer="0.3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J33"/>
  <sheetViews>
    <sheetView workbookViewId="0" topLeftCell="A1">
      <selection activeCell="A1" sqref="A1"/>
    </sheetView>
  </sheetViews>
  <sheetFormatPr defaultColWidth="9.00390625" defaultRowHeight="13.5"/>
  <cols>
    <col min="2" max="2" width="11.625" style="1" customWidth="1"/>
    <col min="3" max="3" width="9.00390625" style="1" customWidth="1"/>
    <col min="4" max="4" width="8.25390625" style="1" customWidth="1"/>
    <col min="5" max="5" width="1.875" style="0" customWidth="1"/>
    <col min="6" max="6" width="9.50390625" style="1" customWidth="1"/>
    <col min="7" max="7" width="9.00390625" style="1" customWidth="1"/>
    <col min="8" max="8" width="1.12109375" style="0" customWidth="1"/>
    <col min="9" max="9" width="9.625" style="1" customWidth="1"/>
  </cols>
  <sheetData>
    <row r="1" ht="35.25" customHeight="1"/>
    <row r="2" ht="13.5">
      <c r="B2" s="6"/>
    </row>
    <row r="3" spans="2:10" ht="36">
      <c r="B3" s="9" t="s">
        <v>3</v>
      </c>
      <c r="C3" s="22">
        <v>2</v>
      </c>
      <c r="D3" s="6" t="s">
        <v>6</v>
      </c>
      <c r="F3" s="22">
        <v>2.83</v>
      </c>
      <c r="G3" s="6" t="s">
        <v>6</v>
      </c>
      <c r="I3" s="22">
        <v>6.32</v>
      </c>
      <c r="J3" t="s">
        <v>6</v>
      </c>
    </row>
    <row r="4" spans="2:9" ht="13.5">
      <c r="B4" s="9"/>
      <c r="C4" s="7"/>
      <c r="F4" s="7"/>
      <c r="I4" s="7"/>
    </row>
    <row r="5" spans="2:10" ht="20.25" customHeight="1">
      <c r="B5" s="2" t="s">
        <v>21</v>
      </c>
      <c r="C5" s="11" t="s">
        <v>4</v>
      </c>
      <c r="D5" s="5"/>
      <c r="F5" s="11" t="s">
        <v>5</v>
      </c>
      <c r="G5" s="5"/>
      <c r="I5" s="11" t="s">
        <v>7</v>
      </c>
      <c r="J5" s="5"/>
    </row>
    <row r="6" spans="2:10" ht="20.25" customHeight="1">
      <c r="B6" s="2" t="s">
        <v>22</v>
      </c>
      <c r="C6" s="35" t="s">
        <v>23</v>
      </c>
      <c r="D6" s="5"/>
      <c r="F6" s="35" t="s">
        <v>23</v>
      </c>
      <c r="G6" s="5"/>
      <c r="I6" s="35" t="s">
        <v>24</v>
      </c>
      <c r="J6" s="5"/>
    </row>
    <row r="7" spans="2:10" ht="14.25" thickBot="1">
      <c r="B7" s="13" t="s">
        <v>2</v>
      </c>
      <c r="C7" s="5" t="s">
        <v>0</v>
      </c>
      <c r="D7" s="2" t="s">
        <v>1</v>
      </c>
      <c r="E7" s="3"/>
      <c r="F7" s="2" t="s">
        <v>0</v>
      </c>
      <c r="G7" s="2" t="s">
        <v>1</v>
      </c>
      <c r="I7" s="2" t="s">
        <v>0</v>
      </c>
      <c r="J7" s="2" t="s">
        <v>1</v>
      </c>
    </row>
    <row r="8" spans="2:10" ht="13.5">
      <c r="B8" s="15">
        <v>10</v>
      </c>
      <c r="C8" s="12"/>
      <c r="D8" s="4" t="e">
        <f>20*LOG10(C8/C$3)</f>
        <v>#NUM!</v>
      </c>
      <c r="E8" s="3"/>
      <c r="F8" s="10"/>
      <c r="G8" s="4" t="e">
        <f>20*LOG10(F8/F$3)</f>
        <v>#NUM!</v>
      </c>
      <c r="I8" s="10"/>
      <c r="J8" s="4" t="e">
        <f>20*LOG10(I8/I$3)</f>
        <v>#NUM!</v>
      </c>
    </row>
    <row r="9" spans="2:10" ht="13.5">
      <c r="B9" s="16">
        <v>15</v>
      </c>
      <c r="C9" s="12"/>
      <c r="D9" s="4" t="e">
        <f aca="true" t="shared" si="0" ref="D9:D33">20*LOG10(C9/C$3)</f>
        <v>#NUM!</v>
      </c>
      <c r="E9" s="3"/>
      <c r="F9" s="10"/>
      <c r="G9" s="4" t="e">
        <f aca="true" t="shared" si="1" ref="G9:G33">20*LOG10(F9/F$3)</f>
        <v>#NUM!</v>
      </c>
      <c r="I9" s="10"/>
      <c r="J9" s="4" t="e">
        <f aca="true" t="shared" si="2" ref="J9:J33">20*LOG10(I9/I$3)</f>
        <v>#NUM!</v>
      </c>
    </row>
    <row r="10" spans="2:10" ht="13.5">
      <c r="B10" s="16">
        <v>20</v>
      </c>
      <c r="C10" s="12"/>
      <c r="D10" s="4" t="e">
        <f t="shared" si="0"/>
        <v>#NUM!</v>
      </c>
      <c r="E10" s="3"/>
      <c r="F10" s="10"/>
      <c r="G10" s="4" t="e">
        <f t="shared" si="1"/>
        <v>#NUM!</v>
      </c>
      <c r="I10" s="10"/>
      <c r="J10" s="4" t="e">
        <f t="shared" si="2"/>
        <v>#NUM!</v>
      </c>
    </row>
    <row r="11" spans="2:10" ht="13.5">
      <c r="B11" s="16">
        <v>30</v>
      </c>
      <c r="C11" s="12"/>
      <c r="D11" s="4" t="e">
        <f t="shared" si="0"/>
        <v>#NUM!</v>
      </c>
      <c r="E11" s="3"/>
      <c r="F11" s="10"/>
      <c r="G11" s="4" t="e">
        <f t="shared" si="1"/>
        <v>#NUM!</v>
      </c>
      <c r="I11" s="10"/>
      <c r="J11" s="4" t="e">
        <f t="shared" si="2"/>
        <v>#NUM!</v>
      </c>
    </row>
    <row r="12" spans="2:10" ht="13.5">
      <c r="B12" s="16">
        <v>40</v>
      </c>
      <c r="C12" s="12"/>
      <c r="D12" s="4" t="e">
        <f t="shared" si="0"/>
        <v>#NUM!</v>
      </c>
      <c r="E12" s="3"/>
      <c r="F12" s="10"/>
      <c r="G12" s="4" t="e">
        <f t="shared" si="1"/>
        <v>#NUM!</v>
      </c>
      <c r="I12" s="10"/>
      <c r="J12" s="4" t="e">
        <f t="shared" si="2"/>
        <v>#NUM!</v>
      </c>
    </row>
    <row r="13" spans="2:10" ht="13.5">
      <c r="B13" s="16">
        <v>70</v>
      </c>
      <c r="C13" s="12"/>
      <c r="D13" s="4" t="e">
        <f t="shared" si="0"/>
        <v>#NUM!</v>
      </c>
      <c r="E13" s="3"/>
      <c r="F13" s="10"/>
      <c r="G13" s="4" t="e">
        <f t="shared" si="1"/>
        <v>#NUM!</v>
      </c>
      <c r="I13" s="10"/>
      <c r="J13" s="4" t="e">
        <f t="shared" si="2"/>
        <v>#NUM!</v>
      </c>
    </row>
    <row r="14" spans="2:10" ht="13.5">
      <c r="B14" s="16">
        <v>100</v>
      </c>
      <c r="C14" s="12"/>
      <c r="D14" s="4" t="e">
        <f t="shared" si="0"/>
        <v>#NUM!</v>
      </c>
      <c r="E14" s="3"/>
      <c r="F14" s="10"/>
      <c r="G14" s="4" t="e">
        <f t="shared" si="1"/>
        <v>#NUM!</v>
      </c>
      <c r="I14" s="10"/>
      <c r="J14" s="4" t="e">
        <f t="shared" si="2"/>
        <v>#NUM!</v>
      </c>
    </row>
    <row r="15" spans="2:10" ht="13.5">
      <c r="B15" s="16">
        <v>200</v>
      </c>
      <c r="C15" s="12"/>
      <c r="D15" s="4" t="e">
        <f t="shared" si="0"/>
        <v>#NUM!</v>
      </c>
      <c r="E15" s="3"/>
      <c r="F15" s="10"/>
      <c r="G15" s="4" t="e">
        <f t="shared" si="1"/>
        <v>#NUM!</v>
      </c>
      <c r="I15" s="10"/>
      <c r="J15" s="4" t="e">
        <f t="shared" si="2"/>
        <v>#NUM!</v>
      </c>
    </row>
    <row r="16" spans="2:10" ht="13.5">
      <c r="B16" s="16">
        <v>400</v>
      </c>
      <c r="C16" s="12"/>
      <c r="D16" s="4" t="e">
        <f t="shared" si="0"/>
        <v>#NUM!</v>
      </c>
      <c r="E16" s="3"/>
      <c r="F16" s="10"/>
      <c r="G16" s="4" t="e">
        <f t="shared" si="1"/>
        <v>#NUM!</v>
      </c>
      <c r="I16" s="10"/>
      <c r="J16" s="4" t="e">
        <f t="shared" si="2"/>
        <v>#NUM!</v>
      </c>
    </row>
    <row r="17" spans="2:10" ht="13.5">
      <c r="B17" s="16">
        <v>700</v>
      </c>
      <c r="C17" s="12"/>
      <c r="D17" s="4" t="e">
        <f t="shared" si="0"/>
        <v>#NUM!</v>
      </c>
      <c r="E17" s="3"/>
      <c r="F17" s="10"/>
      <c r="G17" s="4" t="e">
        <f t="shared" si="1"/>
        <v>#NUM!</v>
      </c>
      <c r="I17" s="10"/>
      <c r="J17" s="4" t="e">
        <f t="shared" si="2"/>
        <v>#NUM!</v>
      </c>
    </row>
    <row r="18" spans="2:10" ht="13.5">
      <c r="B18" s="16">
        <v>1000</v>
      </c>
      <c r="C18" s="12"/>
      <c r="D18" s="4" t="e">
        <f t="shared" si="0"/>
        <v>#NUM!</v>
      </c>
      <c r="E18" s="3"/>
      <c r="F18" s="10"/>
      <c r="G18" s="4" t="e">
        <f t="shared" si="1"/>
        <v>#NUM!</v>
      </c>
      <c r="I18" s="10"/>
      <c r="J18" s="4" t="e">
        <f t="shared" si="2"/>
        <v>#NUM!</v>
      </c>
    </row>
    <row r="19" spans="2:10" ht="13.5">
      <c r="B19" s="16">
        <v>3000</v>
      </c>
      <c r="C19" s="12"/>
      <c r="D19" s="4" t="e">
        <f t="shared" si="0"/>
        <v>#NUM!</v>
      </c>
      <c r="E19" s="3"/>
      <c r="F19" s="10"/>
      <c r="G19" s="4" t="e">
        <f t="shared" si="1"/>
        <v>#NUM!</v>
      </c>
      <c r="I19" s="10"/>
      <c r="J19" s="4" t="e">
        <f t="shared" si="2"/>
        <v>#NUM!</v>
      </c>
    </row>
    <row r="20" spans="2:10" ht="13.5">
      <c r="B20" s="16">
        <v>7000</v>
      </c>
      <c r="C20" s="12"/>
      <c r="D20" s="4" t="e">
        <f t="shared" si="0"/>
        <v>#NUM!</v>
      </c>
      <c r="E20" s="3"/>
      <c r="F20" s="10"/>
      <c r="G20" s="4" t="e">
        <f t="shared" si="1"/>
        <v>#NUM!</v>
      </c>
      <c r="I20" s="10"/>
      <c r="J20" s="4" t="e">
        <f t="shared" si="2"/>
        <v>#NUM!</v>
      </c>
    </row>
    <row r="21" spans="2:10" ht="13.5">
      <c r="B21" s="16">
        <v>10000</v>
      </c>
      <c r="C21" s="12"/>
      <c r="D21" s="4" t="e">
        <f t="shared" si="0"/>
        <v>#NUM!</v>
      </c>
      <c r="E21" s="3"/>
      <c r="F21" s="10"/>
      <c r="G21" s="4" t="e">
        <f t="shared" si="1"/>
        <v>#NUM!</v>
      </c>
      <c r="I21" s="10"/>
      <c r="J21" s="4" t="e">
        <f t="shared" si="2"/>
        <v>#NUM!</v>
      </c>
    </row>
    <row r="22" spans="2:10" ht="13.5">
      <c r="B22" s="16">
        <v>20000</v>
      </c>
      <c r="C22" s="12"/>
      <c r="D22" s="4" t="e">
        <f t="shared" si="0"/>
        <v>#NUM!</v>
      </c>
      <c r="E22" s="3"/>
      <c r="F22" s="10"/>
      <c r="G22" s="4" t="e">
        <f t="shared" si="1"/>
        <v>#NUM!</v>
      </c>
      <c r="I22" s="10"/>
      <c r="J22" s="4" t="e">
        <f t="shared" si="2"/>
        <v>#NUM!</v>
      </c>
    </row>
    <row r="23" spans="2:10" ht="13.5">
      <c r="B23" s="16">
        <v>30000</v>
      </c>
      <c r="C23" s="12"/>
      <c r="D23" s="4" t="e">
        <f t="shared" si="0"/>
        <v>#NUM!</v>
      </c>
      <c r="E23" s="3"/>
      <c r="F23" s="10"/>
      <c r="G23" s="4" t="e">
        <f t="shared" si="1"/>
        <v>#NUM!</v>
      </c>
      <c r="I23" s="10"/>
      <c r="J23" s="4" t="e">
        <f t="shared" si="2"/>
        <v>#NUM!</v>
      </c>
    </row>
    <row r="24" spans="2:10" ht="13.5">
      <c r="B24" s="16">
        <v>40000</v>
      </c>
      <c r="C24" s="12"/>
      <c r="D24" s="4" t="e">
        <f t="shared" si="0"/>
        <v>#NUM!</v>
      </c>
      <c r="E24" s="3"/>
      <c r="F24" s="10"/>
      <c r="G24" s="4" t="e">
        <f t="shared" si="1"/>
        <v>#NUM!</v>
      </c>
      <c r="I24" s="10"/>
      <c r="J24" s="4" t="e">
        <f t="shared" si="2"/>
        <v>#NUM!</v>
      </c>
    </row>
    <row r="25" spans="2:10" ht="13.5">
      <c r="B25" s="16">
        <v>60000</v>
      </c>
      <c r="C25" s="12"/>
      <c r="D25" s="4" t="e">
        <f t="shared" si="0"/>
        <v>#NUM!</v>
      </c>
      <c r="E25" s="8"/>
      <c r="F25" s="10"/>
      <c r="G25" s="4" t="e">
        <f t="shared" si="1"/>
        <v>#NUM!</v>
      </c>
      <c r="I25" s="10"/>
      <c r="J25" s="4" t="e">
        <f t="shared" si="2"/>
        <v>#NUM!</v>
      </c>
    </row>
    <row r="26" spans="2:10" ht="13.5">
      <c r="B26" s="16">
        <v>80000</v>
      </c>
      <c r="C26" s="12"/>
      <c r="D26" s="4" t="e">
        <f t="shared" si="0"/>
        <v>#NUM!</v>
      </c>
      <c r="E26" s="8"/>
      <c r="F26" s="10"/>
      <c r="G26" s="4" t="e">
        <f t="shared" si="1"/>
        <v>#NUM!</v>
      </c>
      <c r="I26" s="10"/>
      <c r="J26" s="4" t="e">
        <f t="shared" si="2"/>
        <v>#NUM!</v>
      </c>
    </row>
    <row r="27" spans="2:10" ht="13.5">
      <c r="B27" s="16">
        <v>100000</v>
      </c>
      <c r="C27" s="12"/>
      <c r="D27" s="4" t="e">
        <f t="shared" si="0"/>
        <v>#NUM!</v>
      </c>
      <c r="E27" s="8"/>
      <c r="F27" s="10"/>
      <c r="G27" s="4" t="e">
        <f t="shared" si="1"/>
        <v>#NUM!</v>
      </c>
      <c r="I27" s="10"/>
      <c r="J27" s="4" t="e">
        <f t="shared" si="2"/>
        <v>#NUM!</v>
      </c>
    </row>
    <row r="28" spans="2:10" ht="13.5">
      <c r="B28" s="16">
        <v>200000</v>
      </c>
      <c r="C28" s="12"/>
      <c r="D28" s="4" t="e">
        <f t="shared" si="0"/>
        <v>#NUM!</v>
      </c>
      <c r="E28" s="8"/>
      <c r="F28" s="10"/>
      <c r="G28" s="4" t="e">
        <f t="shared" si="1"/>
        <v>#NUM!</v>
      </c>
      <c r="I28" s="10"/>
      <c r="J28" s="4" t="e">
        <f t="shared" si="2"/>
        <v>#NUM!</v>
      </c>
    </row>
    <row r="29" spans="2:10" ht="13.5">
      <c r="B29" s="16">
        <v>300000</v>
      </c>
      <c r="C29" s="12"/>
      <c r="D29" s="4" t="e">
        <f t="shared" si="0"/>
        <v>#NUM!</v>
      </c>
      <c r="F29" s="10"/>
      <c r="G29" s="4" t="e">
        <f t="shared" si="1"/>
        <v>#NUM!</v>
      </c>
      <c r="I29" s="10"/>
      <c r="J29" s="4" t="e">
        <f t="shared" si="2"/>
        <v>#NUM!</v>
      </c>
    </row>
    <row r="30" spans="2:10" ht="13.5">
      <c r="B30" s="16">
        <v>400000</v>
      </c>
      <c r="C30" s="12"/>
      <c r="D30" s="4" t="e">
        <f t="shared" si="0"/>
        <v>#NUM!</v>
      </c>
      <c r="F30" s="10"/>
      <c r="G30" s="4" t="e">
        <f t="shared" si="1"/>
        <v>#NUM!</v>
      </c>
      <c r="I30" s="10"/>
      <c r="J30" s="4" t="e">
        <f t="shared" si="2"/>
        <v>#NUM!</v>
      </c>
    </row>
    <row r="31" spans="2:10" ht="13.5">
      <c r="B31" s="16">
        <v>600000</v>
      </c>
      <c r="C31" s="12"/>
      <c r="D31" s="4" t="e">
        <f t="shared" si="0"/>
        <v>#NUM!</v>
      </c>
      <c r="F31" s="10"/>
      <c r="G31" s="4" t="e">
        <f t="shared" si="1"/>
        <v>#NUM!</v>
      </c>
      <c r="I31" s="10"/>
      <c r="J31" s="4" t="e">
        <f t="shared" si="2"/>
        <v>#NUM!</v>
      </c>
    </row>
    <row r="32" spans="2:10" ht="13.5">
      <c r="B32" s="16">
        <v>800000</v>
      </c>
      <c r="C32" s="12"/>
      <c r="D32" s="4" t="e">
        <f t="shared" si="0"/>
        <v>#NUM!</v>
      </c>
      <c r="F32" s="10"/>
      <c r="G32" s="4" t="e">
        <f t="shared" si="1"/>
        <v>#NUM!</v>
      </c>
      <c r="I32" s="10"/>
      <c r="J32" s="4" t="e">
        <f t="shared" si="2"/>
        <v>#NUM!</v>
      </c>
    </row>
    <row r="33" spans="2:10" ht="14.25" thickBot="1">
      <c r="B33" s="17">
        <v>1000000</v>
      </c>
      <c r="C33" s="12"/>
      <c r="D33" s="4" t="e">
        <f t="shared" si="0"/>
        <v>#NUM!</v>
      </c>
      <c r="F33" s="10"/>
      <c r="G33" s="4" t="e">
        <f t="shared" si="1"/>
        <v>#NUM!</v>
      </c>
      <c r="I33" s="10"/>
      <c r="J33" s="4" t="e">
        <f t="shared" si="2"/>
        <v>#NUM!</v>
      </c>
    </row>
  </sheetData>
  <printOptions/>
  <pageMargins left="0.61" right="0.5" top="0.53" bottom="0.3" header="0.45" footer="0.3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2:J33"/>
  <sheetViews>
    <sheetView workbookViewId="0" topLeftCell="A1">
      <selection activeCell="A1" sqref="A1"/>
    </sheetView>
  </sheetViews>
  <sheetFormatPr defaultColWidth="9.00390625" defaultRowHeight="13.5"/>
  <cols>
    <col min="2" max="2" width="11.625" style="1" customWidth="1"/>
    <col min="3" max="3" width="9.00390625" style="1" customWidth="1"/>
    <col min="4" max="4" width="8.25390625" style="1" customWidth="1"/>
    <col min="5" max="5" width="1.875" style="0" customWidth="1"/>
    <col min="6" max="6" width="9.50390625" style="1" customWidth="1"/>
    <col min="7" max="7" width="9.00390625" style="1" customWidth="1"/>
    <col min="8" max="8" width="1.12109375" style="0" customWidth="1"/>
    <col min="9" max="9" width="9.625" style="1" customWidth="1"/>
  </cols>
  <sheetData>
    <row r="1" ht="35.25" customHeight="1"/>
    <row r="2" ht="13.5">
      <c r="B2" s="6"/>
    </row>
    <row r="3" spans="2:10" ht="13.5">
      <c r="B3" s="6"/>
      <c r="C3" s="39" t="s">
        <v>12</v>
      </c>
      <c r="D3" s="39"/>
      <c r="F3" s="39" t="s">
        <v>13</v>
      </c>
      <c r="G3" s="39"/>
      <c r="I3" s="39" t="s">
        <v>14</v>
      </c>
      <c r="J3" s="39"/>
    </row>
    <row r="4" spans="2:10" ht="36.75" thickBot="1">
      <c r="B4" s="24" t="s">
        <v>15</v>
      </c>
      <c r="C4" s="32">
        <f>SQRT(C5*C6)</f>
        <v>2.8284271247461903</v>
      </c>
      <c r="D4" s="23" t="s">
        <v>11</v>
      </c>
      <c r="F4" s="33">
        <f>SQRT(F5*F6)</f>
        <v>4</v>
      </c>
      <c r="G4" s="23" t="s">
        <v>11</v>
      </c>
      <c r="I4" s="33">
        <f>SQRT(I5*I6)</f>
        <v>4.898979485566356</v>
      </c>
      <c r="J4" s="3" t="s">
        <v>11</v>
      </c>
    </row>
    <row r="5" spans="2:10" ht="20.25" customHeight="1" thickBot="1">
      <c r="B5" s="26" t="s">
        <v>20</v>
      </c>
      <c r="C5" s="27">
        <v>1</v>
      </c>
      <c r="D5" s="28" t="s">
        <v>19</v>
      </c>
      <c r="F5" s="21">
        <v>2</v>
      </c>
      <c r="G5" s="28" t="s">
        <v>19</v>
      </c>
      <c r="I5" s="21">
        <v>3</v>
      </c>
      <c r="J5" s="28" t="s">
        <v>19</v>
      </c>
    </row>
    <row r="6" spans="2:10" ht="20.25" customHeight="1" thickBot="1">
      <c r="B6" s="25" t="s">
        <v>16</v>
      </c>
      <c r="C6" s="21">
        <v>8</v>
      </c>
      <c r="D6" s="18" t="s">
        <v>18</v>
      </c>
      <c r="E6" s="31"/>
      <c r="F6" s="21">
        <v>8</v>
      </c>
      <c r="G6" s="18" t="s">
        <v>17</v>
      </c>
      <c r="H6" s="31"/>
      <c r="I6" s="21">
        <v>8</v>
      </c>
      <c r="J6" s="18" t="s">
        <v>17</v>
      </c>
    </row>
    <row r="7" spans="2:10" ht="14.25" thickBot="1">
      <c r="B7" s="29" t="s">
        <v>2</v>
      </c>
      <c r="C7" s="19" t="s">
        <v>0</v>
      </c>
      <c r="D7" s="20" t="s">
        <v>1</v>
      </c>
      <c r="E7" s="30"/>
      <c r="F7" s="20" t="s">
        <v>0</v>
      </c>
      <c r="G7" s="20" t="s">
        <v>1</v>
      </c>
      <c r="I7" s="20" t="s">
        <v>0</v>
      </c>
      <c r="J7" s="20" t="s">
        <v>1</v>
      </c>
    </row>
    <row r="8" spans="2:10" ht="13.5">
      <c r="B8" s="36">
        <v>10</v>
      </c>
      <c r="C8" s="12"/>
      <c r="D8" s="4" t="e">
        <f aca="true" t="shared" si="0" ref="D8:D33">20*LOG10(C8/C$4)</f>
        <v>#NUM!</v>
      </c>
      <c r="E8" s="3"/>
      <c r="F8" s="10"/>
      <c r="G8" s="4" t="e">
        <f aca="true" t="shared" si="1" ref="G8:G33">20*LOG10(F8/F$4)</f>
        <v>#NUM!</v>
      </c>
      <c r="I8" s="10"/>
      <c r="J8" s="4" t="e">
        <f aca="true" t="shared" si="2" ref="J8:J33">20*LOG10(I8/I$4)</f>
        <v>#NUM!</v>
      </c>
    </row>
    <row r="9" spans="2:10" ht="13.5">
      <c r="B9" s="37">
        <v>15</v>
      </c>
      <c r="C9" s="12"/>
      <c r="D9" s="4" t="e">
        <f t="shared" si="0"/>
        <v>#NUM!</v>
      </c>
      <c r="E9" s="3"/>
      <c r="F9" s="10"/>
      <c r="G9" s="4" t="e">
        <f t="shared" si="1"/>
        <v>#NUM!</v>
      </c>
      <c r="I9" s="10"/>
      <c r="J9" s="4" t="e">
        <f t="shared" si="2"/>
        <v>#NUM!</v>
      </c>
    </row>
    <row r="10" spans="2:10" ht="13.5">
      <c r="B10" s="37">
        <v>20</v>
      </c>
      <c r="C10" s="12"/>
      <c r="D10" s="4" t="e">
        <f t="shared" si="0"/>
        <v>#NUM!</v>
      </c>
      <c r="E10" s="3"/>
      <c r="F10" s="10"/>
      <c r="G10" s="4" t="e">
        <f t="shared" si="1"/>
        <v>#NUM!</v>
      </c>
      <c r="I10" s="10"/>
      <c r="J10" s="4" t="e">
        <f t="shared" si="2"/>
        <v>#NUM!</v>
      </c>
    </row>
    <row r="11" spans="2:10" ht="13.5">
      <c r="B11" s="37">
        <v>30</v>
      </c>
      <c r="C11" s="12"/>
      <c r="D11" s="4" t="e">
        <f t="shared" si="0"/>
        <v>#NUM!</v>
      </c>
      <c r="E11" s="3"/>
      <c r="F11" s="10"/>
      <c r="G11" s="4" t="e">
        <f t="shared" si="1"/>
        <v>#NUM!</v>
      </c>
      <c r="I11" s="10"/>
      <c r="J11" s="4" t="e">
        <f t="shared" si="2"/>
        <v>#NUM!</v>
      </c>
    </row>
    <row r="12" spans="2:10" ht="13.5">
      <c r="B12" s="37">
        <v>40</v>
      </c>
      <c r="C12" s="12"/>
      <c r="D12" s="4" t="e">
        <f t="shared" si="0"/>
        <v>#NUM!</v>
      </c>
      <c r="E12" s="3"/>
      <c r="F12" s="10"/>
      <c r="G12" s="4" t="e">
        <f t="shared" si="1"/>
        <v>#NUM!</v>
      </c>
      <c r="I12" s="10"/>
      <c r="J12" s="4" t="e">
        <f t="shared" si="2"/>
        <v>#NUM!</v>
      </c>
    </row>
    <row r="13" spans="2:10" ht="13.5">
      <c r="B13" s="37">
        <v>70</v>
      </c>
      <c r="C13" s="12"/>
      <c r="D13" s="4" t="e">
        <f t="shared" si="0"/>
        <v>#NUM!</v>
      </c>
      <c r="E13" s="3"/>
      <c r="F13" s="10"/>
      <c r="G13" s="4" t="e">
        <f t="shared" si="1"/>
        <v>#NUM!</v>
      </c>
      <c r="I13" s="10"/>
      <c r="J13" s="4" t="e">
        <f t="shared" si="2"/>
        <v>#NUM!</v>
      </c>
    </row>
    <row r="14" spans="2:10" ht="13.5">
      <c r="B14" s="37">
        <v>100</v>
      </c>
      <c r="C14" s="12"/>
      <c r="D14" s="4" t="e">
        <f t="shared" si="0"/>
        <v>#NUM!</v>
      </c>
      <c r="E14" s="3"/>
      <c r="F14" s="10"/>
      <c r="G14" s="4" t="e">
        <f t="shared" si="1"/>
        <v>#NUM!</v>
      </c>
      <c r="I14" s="10"/>
      <c r="J14" s="4" t="e">
        <f t="shared" si="2"/>
        <v>#NUM!</v>
      </c>
    </row>
    <row r="15" spans="2:10" ht="13.5">
      <c r="B15" s="37">
        <v>200</v>
      </c>
      <c r="C15" s="12"/>
      <c r="D15" s="4" t="e">
        <f t="shared" si="0"/>
        <v>#NUM!</v>
      </c>
      <c r="E15" s="3"/>
      <c r="F15" s="10"/>
      <c r="G15" s="4" t="e">
        <f t="shared" si="1"/>
        <v>#NUM!</v>
      </c>
      <c r="I15" s="10"/>
      <c r="J15" s="4" t="e">
        <f t="shared" si="2"/>
        <v>#NUM!</v>
      </c>
    </row>
    <row r="16" spans="2:10" ht="13.5">
      <c r="B16" s="37">
        <v>400</v>
      </c>
      <c r="C16" s="12"/>
      <c r="D16" s="4" t="e">
        <f t="shared" si="0"/>
        <v>#NUM!</v>
      </c>
      <c r="E16" s="3"/>
      <c r="F16" s="10"/>
      <c r="G16" s="4" t="e">
        <f t="shared" si="1"/>
        <v>#NUM!</v>
      </c>
      <c r="I16" s="10"/>
      <c r="J16" s="4" t="e">
        <f t="shared" si="2"/>
        <v>#NUM!</v>
      </c>
    </row>
    <row r="17" spans="2:10" ht="13.5">
      <c r="B17" s="37">
        <v>700</v>
      </c>
      <c r="C17" s="12"/>
      <c r="D17" s="4" t="e">
        <f t="shared" si="0"/>
        <v>#NUM!</v>
      </c>
      <c r="E17" s="3"/>
      <c r="F17" s="10"/>
      <c r="G17" s="4" t="e">
        <f t="shared" si="1"/>
        <v>#NUM!</v>
      </c>
      <c r="I17" s="10"/>
      <c r="J17" s="4" t="e">
        <f t="shared" si="2"/>
        <v>#NUM!</v>
      </c>
    </row>
    <row r="18" spans="2:10" ht="13.5">
      <c r="B18" s="37">
        <v>1000</v>
      </c>
      <c r="C18" s="12"/>
      <c r="D18" s="4" t="e">
        <f t="shared" si="0"/>
        <v>#NUM!</v>
      </c>
      <c r="E18" s="3"/>
      <c r="F18" s="10"/>
      <c r="G18" s="4" t="e">
        <f t="shared" si="1"/>
        <v>#NUM!</v>
      </c>
      <c r="I18" s="10"/>
      <c r="J18" s="4" t="e">
        <f t="shared" si="2"/>
        <v>#NUM!</v>
      </c>
    </row>
    <row r="19" spans="2:10" ht="13.5">
      <c r="B19" s="37">
        <v>3000</v>
      </c>
      <c r="C19" s="12"/>
      <c r="D19" s="4" t="e">
        <f t="shared" si="0"/>
        <v>#NUM!</v>
      </c>
      <c r="E19" s="3"/>
      <c r="F19" s="10"/>
      <c r="G19" s="4" t="e">
        <f t="shared" si="1"/>
        <v>#NUM!</v>
      </c>
      <c r="I19" s="10"/>
      <c r="J19" s="4" t="e">
        <f t="shared" si="2"/>
        <v>#NUM!</v>
      </c>
    </row>
    <row r="20" spans="2:10" ht="13.5">
      <c r="B20" s="37">
        <v>7000</v>
      </c>
      <c r="C20" s="12"/>
      <c r="D20" s="4" t="e">
        <f t="shared" si="0"/>
        <v>#NUM!</v>
      </c>
      <c r="E20" s="3"/>
      <c r="F20" s="10"/>
      <c r="G20" s="4" t="e">
        <f t="shared" si="1"/>
        <v>#NUM!</v>
      </c>
      <c r="I20" s="10"/>
      <c r="J20" s="4" t="e">
        <f t="shared" si="2"/>
        <v>#NUM!</v>
      </c>
    </row>
    <row r="21" spans="2:10" ht="13.5">
      <c r="B21" s="37">
        <v>10000</v>
      </c>
      <c r="C21" s="12"/>
      <c r="D21" s="4" t="e">
        <f t="shared" si="0"/>
        <v>#NUM!</v>
      </c>
      <c r="E21" s="3"/>
      <c r="F21" s="10"/>
      <c r="G21" s="4" t="e">
        <f t="shared" si="1"/>
        <v>#NUM!</v>
      </c>
      <c r="I21" s="10"/>
      <c r="J21" s="4" t="e">
        <f t="shared" si="2"/>
        <v>#NUM!</v>
      </c>
    </row>
    <row r="22" spans="2:10" ht="13.5">
      <c r="B22" s="37">
        <v>20000</v>
      </c>
      <c r="C22" s="12"/>
      <c r="D22" s="4" t="e">
        <f t="shared" si="0"/>
        <v>#NUM!</v>
      </c>
      <c r="E22" s="3"/>
      <c r="F22" s="10"/>
      <c r="G22" s="4" t="e">
        <f t="shared" si="1"/>
        <v>#NUM!</v>
      </c>
      <c r="I22" s="10"/>
      <c r="J22" s="4" t="e">
        <f t="shared" si="2"/>
        <v>#NUM!</v>
      </c>
    </row>
    <row r="23" spans="2:10" ht="13.5">
      <c r="B23" s="37">
        <v>30000</v>
      </c>
      <c r="C23" s="12"/>
      <c r="D23" s="4" t="e">
        <f t="shared" si="0"/>
        <v>#NUM!</v>
      </c>
      <c r="E23" s="3"/>
      <c r="F23" s="10"/>
      <c r="G23" s="4" t="e">
        <f t="shared" si="1"/>
        <v>#NUM!</v>
      </c>
      <c r="I23" s="10"/>
      <c r="J23" s="4" t="e">
        <f t="shared" si="2"/>
        <v>#NUM!</v>
      </c>
    </row>
    <row r="24" spans="2:10" ht="13.5">
      <c r="B24" s="37">
        <v>40000</v>
      </c>
      <c r="C24" s="12"/>
      <c r="D24" s="4" t="e">
        <f t="shared" si="0"/>
        <v>#NUM!</v>
      </c>
      <c r="E24" s="3"/>
      <c r="F24" s="10"/>
      <c r="G24" s="4" t="e">
        <f t="shared" si="1"/>
        <v>#NUM!</v>
      </c>
      <c r="I24" s="10"/>
      <c r="J24" s="4" t="e">
        <f t="shared" si="2"/>
        <v>#NUM!</v>
      </c>
    </row>
    <row r="25" spans="2:10" ht="13.5">
      <c r="B25" s="37">
        <v>60000</v>
      </c>
      <c r="C25" s="12"/>
      <c r="D25" s="4" t="e">
        <f t="shared" si="0"/>
        <v>#NUM!</v>
      </c>
      <c r="E25" s="8"/>
      <c r="F25" s="10"/>
      <c r="G25" s="4" t="e">
        <f t="shared" si="1"/>
        <v>#NUM!</v>
      </c>
      <c r="I25" s="10"/>
      <c r="J25" s="4" t="e">
        <f t="shared" si="2"/>
        <v>#NUM!</v>
      </c>
    </row>
    <row r="26" spans="2:10" ht="13.5">
      <c r="B26" s="37">
        <v>80000</v>
      </c>
      <c r="C26" s="12"/>
      <c r="D26" s="4" t="e">
        <f t="shared" si="0"/>
        <v>#NUM!</v>
      </c>
      <c r="E26" s="8"/>
      <c r="F26" s="10"/>
      <c r="G26" s="4" t="e">
        <f t="shared" si="1"/>
        <v>#NUM!</v>
      </c>
      <c r="I26" s="10"/>
      <c r="J26" s="4" t="e">
        <f t="shared" si="2"/>
        <v>#NUM!</v>
      </c>
    </row>
    <row r="27" spans="2:10" ht="13.5">
      <c r="B27" s="37">
        <v>100000</v>
      </c>
      <c r="C27" s="12"/>
      <c r="D27" s="4" t="e">
        <f t="shared" si="0"/>
        <v>#NUM!</v>
      </c>
      <c r="E27" s="8"/>
      <c r="F27" s="10"/>
      <c r="G27" s="4" t="e">
        <f t="shared" si="1"/>
        <v>#NUM!</v>
      </c>
      <c r="I27" s="10"/>
      <c r="J27" s="4" t="e">
        <f t="shared" si="2"/>
        <v>#NUM!</v>
      </c>
    </row>
    <row r="28" spans="2:10" ht="13.5">
      <c r="B28" s="37">
        <v>200000</v>
      </c>
      <c r="C28" s="12"/>
      <c r="D28" s="4" t="e">
        <f t="shared" si="0"/>
        <v>#NUM!</v>
      </c>
      <c r="E28" s="8"/>
      <c r="F28" s="10"/>
      <c r="G28" s="4" t="e">
        <f t="shared" si="1"/>
        <v>#NUM!</v>
      </c>
      <c r="I28" s="10"/>
      <c r="J28" s="4" t="e">
        <f t="shared" si="2"/>
        <v>#NUM!</v>
      </c>
    </row>
    <row r="29" spans="2:10" ht="13.5">
      <c r="B29" s="37">
        <v>300000</v>
      </c>
      <c r="C29" s="12"/>
      <c r="D29" s="4" t="e">
        <f t="shared" si="0"/>
        <v>#NUM!</v>
      </c>
      <c r="F29" s="10"/>
      <c r="G29" s="4" t="e">
        <f t="shared" si="1"/>
        <v>#NUM!</v>
      </c>
      <c r="I29" s="10"/>
      <c r="J29" s="4" t="e">
        <f t="shared" si="2"/>
        <v>#NUM!</v>
      </c>
    </row>
    <row r="30" spans="2:10" ht="13.5">
      <c r="B30" s="37">
        <v>400000</v>
      </c>
      <c r="C30" s="12"/>
      <c r="D30" s="4" t="e">
        <f t="shared" si="0"/>
        <v>#NUM!</v>
      </c>
      <c r="F30" s="10"/>
      <c r="G30" s="4" t="e">
        <f t="shared" si="1"/>
        <v>#NUM!</v>
      </c>
      <c r="I30" s="10"/>
      <c r="J30" s="4" t="e">
        <f t="shared" si="2"/>
        <v>#NUM!</v>
      </c>
    </row>
    <row r="31" spans="2:10" ht="13.5">
      <c r="B31" s="37">
        <v>600000</v>
      </c>
      <c r="C31" s="12"/>
      <c r="D31" s="4" t="e">
        <f t="shared" si="0"/>
        <v>#NUM!</v>
      </c>
      <c r="F31" s="10"/>
      <c r="G31" s="4" t="e">
        <f t="shared" si="1"/>
        <v>#NUM!</v>
      </c>
      <c r="I31" s="10"/>
      <c r="J31" s="4" t="e">
        <f t="shared" si="2"/>
        <v>#NUM!</v>
      </c>
    </row>
    <row r="32" spans="2:10" ht="13.5">
      <c r="B32" s="37">
        <v>800000</v>
      </c>
      <c r="C32" s="12"/>
      <c r="D32" s="4" t="e">
        <f t="shared" si="0"/>
        <v>#NUM!</v>
      </c>
      <c r="F32" s="10"/>
      <c r="G32" s="4" t="e">
        <f t="shared" si="1"/>
        <v>#NUM!</v>
      </c>
      <c r="I32" s="10"/>
      <c r="J32" s="4" t="e">
        <f t="shared" si="2"/>
        <v>#NUM!</v>
      </c>
    </row>
    <row r="33" spans="2:10" ht="14.25" thickBot="1">
      <c r="B33" s="38">
        <v>1000000</v>
      </c>
      <c r="C33" s="12"/>
      <c r="D33" s="4" t="e">
        <f t="shared" si="0"/>
        <v>#NUM!</v>
      </c>
      <c r="F33" s="10"/>
      <c r="G33" s="4" t="e">
        <f t="shared" si="1"/>
        <v>#NUM!</v>
      </c>
      <c r="I33" s="10"/>
      <c r="J33" s="4" t="e">
        <f t="shared" si="2"/>
        <v>#NUM!</v>
      </c>
    </row>
  </sheetData>
  <mergeCells count="3">
    <mergeCell ref="C3:D3"/>
    <mergeCell ref="F3:G3"/>
    <mergeCell ref="I3:J3"/>
  </mergeCells>
  <printOptions/>
  <pageMargins left="0.61" right="0.5" top="0.53" bottom="0.3" header="0.45" footer="0.3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eyp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Yoshihiro_Honma</dc:creator>
  <cp:keywords/>
  <dc:description/>
  <cp:lastModifiedBy>yoshihiro_vista</cp:lastModifiedBy>
  <cp:lastPrinted>2012-03-17T01:46:57Z</cp:lastPrinted>
  <dcterms:created xsi:type="dcterms:W3CDTF">2002-11-24T05:03:55Z</dcterms:created>
  <dcterms:modified xsi:type="dcterms:W3CDTF">2012-03-18T01:37:50Z</dcterms:modified>
  <cp:category/>
  <cp:version/>
  <cp:contentType/>
  <cp:contentStatus/>
</cp:coreProperties>
</file>